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G50"/>
  <c r="F50"/>
  <c r="F56"/>
  <c r="G55"/>
  <c r="F55"/>
  <c r="G17"/>
  <c r="F17"/>
  <c r="G46"/>
  <c r="F46"/>
  <c r="G42"/>
  <c r="G41"/>
  <c r="F42"/>
  <c r="F41"/>
  <c r="G37"/>
  <c r="F37"/>
  <c r="G33"/>
  <c r="F33"/>
  <c r="G29"/>
  <c r="F29"/>
  <c r="G25"/>
  <c r="F25"/>
  <c r="G13"/>
  <c r="G12"/>
  <c r="F13"/>
  <c r="F12"/>
  <c r="G4"/>
  <c r="G3"/>
  <c r="G8"/>
  <c r="F4"/>
  <c r="F3"/>
  <c r="F8"/>
</calcChain>
</file>

<file path=xl/sharedStrings.xml><?xml version="1.0" encoding="utf-8"?>
<sst xmlns="http://schemas.openxmlformats.org/spreadsheetml/2006/main">
  <si>
    <t>TREŚĆ</t>
  </si>
  <si>
    <t>DZIAŁ</t>
  </si>
  <si>
    <t>ROZDZIAŁ</t>
  </si>
  <si>
    <t>§</t>
  </si>
  <si>
    <t>DOCHODY</t>
  </si>
  <si>
    <t>WYDATKI</t>
  </si>
  <si>
    <t>DZIAŁALNOŚĆ USŁUGOWA</t>
  </si>
  <si>
    <t>Cmentarze</t>
  </si>
  <si>
    <t>Dotacje celowe otrzymane z budżetu państwa na zadania bieżące z zakresu administracji rządowej oraz innych zadań zleconych gminie ustawami</t>
  </si>
  <si>
    <t>Zakup materiałów i wyposażenia</t>
  </si>
  <si>
    <t>OGÓŁEM ZADANIA § 2020</t>
  </si>
  <si>
    <t>POMOC SPOŁECZNA</t>
  </si>
  <si>
    <t>Składki na ubezpieczenie zdrowotne opłacane za osoby pobierające niektóre świadczenia z pomocy społecznej, niektóre świadczenia rodzinne oraz za osoby uczestniczące w zajęciach w centrum integracji społecznej</t>
  </si>
  <si>
    <t xml:space="preserve">Dotacje celowe otrzymane z budżetu państwa na realizację zadań bieżących gmin </t>
  </si>
  <si>
    <t>Składki na ubezpieczenie zdrowotne</t>
  </si>
  <si>
    <t>Zadania w zakresie przeciwdziałania przemocy w rodzinie</t>
  </si>
  <si>
    <t>Wynagrodzenia osobowe pracowników</t>
  </si>
  <si>
    <t xml:space="preserve">Zakup materiałow i wyposażenia </t>
  </si>
  <si>
    <t>Zakup usług pozostałych</t>
  </si>
  <si>
    <t>Zasiłki okresowe, celowe i pomoc w naturze oraz składki na ubezpieczenie emerytalne i rentowe</t>
  </si>
  <si>
    <t>Świadczenia społeczne</t>
  </si>
  <si>
    <t>Zasiłki stałe</t>
  </si>
  <si>
    <t>Ośrodki pomocy społecznej</t>
  </si>
  <si>
    <t>Pomoc w zakresie dożywiania</t>
  </si>
  <si>
    <t>Oświata i wychowanie</t>
  </si>
  <si>
    <t>Oddziały przedszkolne w szkołach podstawowych</t>
  </si>
  <si>
    <t>Wynagrodzenia osobowe nauczycieli</t>
  </si>
  <si>
    <t>Przedszkola</t>
  </si>
  <si>
    <t>Pozostała działalność</t>
  </si>
  <si>
    <t>EDUKACYJNA OPIEKA WYCHOWAWCZA</t>
  </si>
  <si>
    <t>Pomoc materialna dla uczniów o charakterze socjalnym</t>
  </si>
  <si>
    <t>KULTURA FIZYCZNA</t>
  </si>
  <si>
    <t>Zadania w zakresie kultury fizycznej</t>
  </si>
  <si>
    <t xml:space="preserve">Zakup materiałów i wyposazenia </t>
  </si>
  <si>
    <t>OGÓŁEM ZADANIA § 2030</t>
  </si>
</sst>
</file>

<file path=xl/styles.xml><?xml version="1.0" encoding="utf-8"?>
<styleSheet xmlns="http://schemas.openxmlformats.org/spreadsheetml/2006/main">
  <numFmts count="3">
    <numFmt numFmtId="164" formatCode="0,000.00"/>
    <numFmt numFmtId="165" formatCode="00,000.00"/>
    <numFmt numFmtId="166" formatCode="000,000.00"/>
  </numFmts>
  <fonts count="4">
    <font>
      <sz val="10"/>
      <color theme="1"/>
      <name val="Arial"/>
      <family val="2"/>
    </font>
    <font>
      <b/>
      <sz val="8"/>
      <color theme="1"/>
      <name val="Times New Roman"/>
    </font>
    <font>
      <b/>
      <sz val="9.5"/>
      <color theme="1"/>
      <name val="Times New Roman"/>
    </font>
    <font>
      <sz val="9.5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C4BD97"/>
        <bgColor indexed="65"/>
      </patternFill>
    </fill>
    <fill>
      <patternFill patternType="solid">
        <fgColor rgb="FFD8D8D8"/>
      </patternFill>
    </fill>
    <fill>
      <patternFill patternType="none">
        <fgColor indexed="64"/>
        <bgColor indexed="65"/>
      </patternFill>
    </fill>
    <fill>
      <patternFill patternType="solid">
        <fgColor rgb="FFBFBFB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</border>
    <border>
      <left style="thin">
        <color rgb="FF000000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>
        <color indexed="64"/>
      </right>
      <bottom>
        <color indexed="64"/>
      </bottom>
    </border>
    <border>
      <left>
        <color indexed="64"/>
      </left>
      <right>
        <color indexed="64"/>
      </right>
    </border>
    <border>
      <left>
        <color indexed="64"/>
      </left>
      <right>
        <color indexed="64"/>
      </righ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>
        <color indexed="64"/>
      </right>
      <bottom style="thin">
        <color rgb="FF000000"/>
      </bottom>
    </border>
    <border>
      <left>
        <color indexed="64"/>
      </left>
      <right>
        <color indexed="64"/>
      </right>
      <bottom style="thin">
        <color rgb="FF000000"/>
      </bottom>
    </border>
    <border>
      <left>
        <color indexed="64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/>
    <xf numFmtId="0" fontId="2" fillId="4" borderId="4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164" fontId="2" fillId="4" borderId="7" xfId="0" applyNumberFormat="1" applyFont="1" applyFill="1" applyBorder="1" applyAlignment="1"/>
    <xf numFmtId="0" fontId="2" fillId="0" borderId="3" xfId="0" applyFont="1" applyBorder="1" applyAlignment="1">
      <alignment horizontal="center" vertical="center"/>
    </xf>
    <xf numFmtId="165" fontId="2" fillId="2" borderId="7" xfId="0" applyNumberFormat="1" applyFont="1" applyFill="1" applyBorder="1" applyAlignment="1"/>
    <xf numFmtId="165" fontId="3" fillId="3" borderId="7" xfId="0" applyNumberFormat="1" applyFont="1" applyFill="1" applyBorder="1" applyAlignment="1"/>
    <xf numFmtId="165" fontId="3" fillId="0" borderId="7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/>
    <xf numFmtId="0" fontId="3" fillId="5" borderId="7" xfId="0" applyFont="1" applyFill="1" applyBorder="1" applyAlignment="1">
      <alignment wrapText="1"/>
    </xf>
    <xf numFmtId="0" fontId="3" fillId="5" borderId="7" xfId="0" applyFont="1" applyFill="1" applyBorder="1" applyAlignment="1">
      <alignment horizontal="center" vertical="center"/>
    </xf>
    <xf numFmtId="165" fontId="3" fillId="5" borderId="7" xfId="0" applyNumberFormat="1" applyFont="1" applyFill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166" fontId="3" fillId="0" borderId="9" xfId="0" applyNumberFormat="1" applyFont="1" applyBorder="1" applyAlignment="1"/>
    <xf numFmtId="165" fontId="3" fillId="6" borderId="7" xfId="0" applyNumberFormat="1" applyFont="1" applyFill="1" applyBorder="1" applyAlignment="1"/>
    <xf numFmtId="166" fontId="3" fillId="0" borderId="8" xfId="0" applyNumberFormat="1" applyFont="1" applyBorder="1" applyAlignment="1"/>
    <xf numFmtId="166" fontId="3" fillId="3" borderId="7" xfId="0" applyNumberFormat="1" applyFont="1" applyFill="1" applyBorder="1" applyAlignment="1"/>
    <xf numFmtId="166" fontId="3" fillId="0" borderId="7" xfId="0" applyNumberFormat="1" applyFont="1" applyBorder="1" applyAlignment="1"/>
    <xf numFmtId="166" fontId="3" fillId="0" borderId="10" xfId="0" applyNumberFormat="1" applyFont="1" applyBorder="1" applyAlignment="1"/>
    <xf numFmtId="166" fontId="3" fillId="0" borderId="3" xfId="0" applyNumberFormat="1" applyFont="1" applyBorder="1" applyAlignment="1"/>
    <xf numFmtId="0" fontId="3" fillId="3" borderId="1" xfId="0" applyFont="1" applyFill="1" applyBorder="1" applyAlignment="1">
      <alignment vertical="center" wrapText="1"/>
    </xf>
    <xf numFmtId="165" fontId="3" fillId="3" borderId="7" xfId="0" applyNumberFormat="1" applyFont="1" applyFill="1" applyBorder="1" applyAlignment="1">
      <alignment vertical="center"/>
    </xf>
    <xf numFmtId="0" fontId="2" fillId="7" borderId="7" xfId="0" applyFont="1" applyFill="1" applyBorder="1" applyAlignment="1">
      <alignment wrapText="1"/>
    </xf>
    <xf numFmtId="0" fontId="2" fillId="7" borderId="7" xfId="0" applyFont="1" applyFill="1" applyBorder="1" applyAlignment="1">
      <alignment horizontal="center" vertical="center"/>
    </xf>
    <xf numFmtId="165" fontId="2" fillId="7" borderId="7" xfId="0" applyNumberFormat="1" applyFont="1" applyFill="1" applyBorder="1" applyAlignment="1"/>
    <xf numFmtId="0" fontId="3" fillId="7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/>
    <xf numFmtId="0" fontId="0" fillId="0" borderId="7" xfId="0" applyBorder="1"/>
    <xf numFmtId="0" fontId="0" fillId="7" borderId="7" xfId="0" applyFill="1" applyBorder="1"/>
    <xf numFmtId="0" fontId="0" fillId="0" borderId="0" xfId="0" applyBorder="1"/>
    <xf numFmtId="0" fontId="0" fillId="5" borderId="7" xfId="0" applyFill="1" applyBorder="1"/>
    <xf numFmtId="0" fontId="2" fillId="4" borderId="12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4" xfId="0" applyFont="1" applyFill="1" applyBorder="1" applyAlignment="1">
      <alignment horizontal="right" wrapText="1"/>
    </xf>
    <xf numFmtId="166" fontId="2" fillId="4" borderId="15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G65" sqref="G65"/>
    </sheetView>
  </sheetViews>
  <sheetFormatPr defaultRowHeight="12.6"/>
  <cols>
    <col min="1" max="1" width="4" customWidth="1"/>
    <col min="2" max="2" width="49.71" customWidth="1"/>
    <col min="3" max="3" width="5.29" customWidth="1"/>
    <col min="4" max="4" width="8.29" customWidth="1"/>
    <col min="5" max="5" width="5.29" customWidth="1"/>
    <col min="6" max="6" width="11.43" customWidth="1"/>
    <col min="7" max="7" width="11.29" customWidth="1"/>
  </cols>
  <sheetData>
    <row r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>
      <c r="B2" s="3"/>
      <c r="C2" s="4"/>
      <c r="D2" s="4"/>
      <c r="E2" s="4"/>
      <c r="F2" s="4"/>
      <c r="G2" s="4"/>
    </row>
    <row r="3">
      <c r="B3" s="5" t="s">
        <v>6</v>
      </c>
      <c r="C3" s="6">
        <v>710</v>
      </c>
      <c r="D3" s="6"/>
      <c r="E3" s="6"/>
      <c r="F3" s="7">
        <f>F4</f>
        <v>1000</v>
      </c>
      <c r="G3" s="7">
        <f>G4</f>
        <v>1000</v>
      </c>
    </row>
    <row r="4">
      <c r="B4" s="8" t="s">
        <v>7</v>
      </c>
      <c r="C4" s="9"/>
      <c r="D4" s="9">
        <v>75011</v>
      </c>
      <c r="E4" s="9"/>
      <c r="F4" s="10">
        <f>F5</f>
        <v>1000</v>
      </c>
      <c r="G4" s="10">
        <f>G6</f>
        <v>1000</v>
      </c>
    </row>
    <row r="5">
      <c r="B5" s="11" t="s">
        <v>8</v>
      </c>
      <c r="C5" s="12"/>
      <c r="D5" s="12"/>
      <c r="E5" s="12">
        <v>2020</v>
      </c>
      <c r="F5" s="13">
        <v>1000</v>
      </c>
      <c r="G5" s="13"/>
    </row>
    <row r="6">
      <c r="B6" s="11" t="s">
        <v>9</v>
      </c>
      <c r="C6" s="12"/>
      <c r="D6" s="12"/>
      <c r="E6" s="12">
        <v>4210</v>
      </c>
      <c r="F6" s="13"/>
      <c r="G6" s="13">
        <v>1000</v>
      </c>
    </row>
    <row r="7" ht="7.2" customHeight="1">
      <c r="B7" s="14"/>
      <c r="C7" s="15"/>
      <c r="D7" s="15"/>
      <c r="E7" s="15"/>
      <c r="F7" s="16"/>
      <c r="G7" s="16"/>
    </row>
    <row r="8">
      <c r="B8" s="17" t="s">
        <v>10</v>
      </c>
      <c r="C8" s="18"/>
      <c r="D8" s="18"/>
      <c r="E8" s="19"/>
      <c r="F8" s="20">
        <f>F3</f>
        <v>1000</v>
      </c>
      <c r="G8" s="20">
        <f>G3</f>
        <v>1000</v>
      </c>
    </row>
    <row r="10">
      <c r="B10" s="1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>
      <c r="B11" s="3"/>
      <c r="C11" s="4"/>
      <c r="D11" s="4"/>
      <c r="E11" s="4"/>
      <c r="F11" s="21"/>
      <c r="G11" s="21"/>
    </row>
    <row r="12">
      <c r="B12" s="5" t="s">
        <v>11</v>
      </c>
      <c r="C12" s="6">
        <v>852</v>
      </c>
      <c r="D12" s="6"/>
      <c r="E12" s="6"/>
      <c r="F12" s="22">
        <f>F13+F25+F29+F33+F37+F17</f>
        <v>600799</v>
      </c>
      <c r="G12" s="22">
        <f>G13+G25+G29+G33+G37+G17</f>
        <v>600799</v>
      </c>
    </row>
    <row r="13">
      <c r="B13" s="8" t="s">
        <v>12</v>
      </c>
      <c r="C13" s="9"/>
      <c r="D13" s="9">
        <v>85213</v>
      </c>
      <c r="E13" s="9"/>
      <c r="F13" s="23">
        <f>F14</f>
        <v>18139</v>
      </c>
      <c r="G13" s="23">
        <f>G15</f>
        <v>18139</v>
      </c>
    </row>
    <row r="14">
      <c r="B14" s="11" t="s">
        <v>13</v>
      </c>
      <c r="C14" s="12"/>
      <c r="D14" s="12"/>
      <c r="E14" s="12">
        <v>2030</v>
      </c>
      <c r="F14" s="24">
        <v>18139</v>
      </c>
      <c r="G14" s="24"/>
    </row>
    <row r="15">
      <c r="B15" s="11" t="s">
        <v>14</v>
      </c>
      <c r="C15" s="12"/>
      <c r="D15" s="12"/>
      <c r="E15" s="12">
        <v>4130</v>
      </c>
      <c r="F15" s="24"/>
      <c r="G15" s="24">
        <v>18139</v>
      </c>
    </row>
    <row r="16">
      <c r="B16" s="25"/>
      <c r="C16" s="26"/>
      <c r="D16" s="26"/>
      <c r="E16" s="26"/>
      <c r="F16" s="27"/>
      <c r="G16" s="27"/>
    </row>
    <row r="17">
      <c r="B17" s="28" t="s">
        <v>15</v>
      </c>
      <c r="C17" s="29"/>
      <c r="D17" s="29">
        <v>85205</v>
      </c>
      <c r="E17" s="29"/>
      <c r="F17" s="30">
        <f>F18</f>
        <v>6000</v>
      </c>
      <c r="G17" s="30">
        <f>G19+G20+G21+G22+G23</f>
        <v>6000</v>
      </c>
    </row>
    <row r="18">
      <c r="B18" s="11" t="s">
        <v>13</v>
      </c>
      <c r="C18" s="31"/>
      <c r="D18" s="31"/>
      <c r="E18" s="31">
        <v>2030</v>
      </c>
      <c r="F18" s="24">
        <v>6000</v>
      </c>
      <c r="G18" s="24"/>
    </row>
    <row r="19">
      <c r="B19" s="32" t="s">
        <v>16</v>
      </c>
      <c r="C19" s="31"/>
      <c r="D19" s="31"/>
      <c r="E19" s="31">
        <v>4010</v>
      </c>
      <c r="F19" s="24"/>
      <c r="G19" s="24">
        <v>4000</v>
      </c>
    </row>
    <row r="20">
      <c r="B20" s="32" t="s">
        <v>17</v>
      </c>
      <c r="C20" s="31"/>
      <c r="D20" s="31"/>
      <c r="E20" s="31">
        <v>4210</v>
      </c>
      <c r="F20" s="24"/>
      <c r="G20" s="24">
        <v>500</v>
      </c>
    </row>
    <row r="21">
      <c r="B21" s="32" t="s">
        <v>18</v>
      </c>
      <c r="C21" s="31"/>
      <c r="D21" s="31"/>
      <c r="E21" s="31">
        <v>4300</v>
      </c>
      <c r="F21" s="24"/>
      <c r="G21" s="24">
        <v>1500</v>
      </c>
    </row>
    <row r="22">
      <c r="B22" s="32"/>
      <c r="C22" s="31"/>
      <c r="D22" s="31"/>
      <c r="E22" s="31"/>
      <c r="F22" s="24"/>
      <c r="G22" s="24"/>
    </row>
    <row r="23">
      <c r="B23" s="32"/>
      <c r="C23" s="31"/>
      <c r="D23" s="31"/>
      <c r="E23" s="31"/>
      <c r="F23" s="24"/>
      <c r="G23" s="24"/>
    </row>
    <row r="24">
      <c r="B24" s="33"/>
      <c r="C24" s="34"/>
      <c r="D24" s="34"/>
      <c r="E24" s="34"/>
      <c r="F24" s="35"/>
      <c r="G24" s="35"/>
    </row>
    <row r="25">
      <c r="B25" s="8" t="s">
        <v>19</v>
      </c>
      <c r="C25" s="9"/>
      <c r="D25" s="9">
        <v>85214</v>
      </c>
      <c r="E25" s="9"/>
      <c r="F25" s="23">
        <f>F26</f>
        <v>79100</v>
      </c>
      <c r="G25" s="23">
        <f>G27</f>
        <v>79100</v>
      </c>
    </row>
    <row r="26">
      <c r="B26" s="11" t="s">
        <v>13</v>
      </c>
      <c r="C26" s="12"/>
      <c r="D26" s="12"/>
      <c r="E26" s="12">
        <v>2030</v>
      </c>
      <c r="F26" s="24">
        <v>79100</v>
      </c>
      <c r="G26" s="24"/>
    </row>
    <row r="27">
      <c r="B27" s="11" t="s">
        <v>20</v>
      </c>
      <c r="C27" s="12"/>
      <c r="D27" s="12"/>
      <c r="E27" s="12">
        <v>3110</v>
      </c>
      <c r="F27" s="24"/>
      <c r="G27" s="36">
        <v>79100</v>
      </c>
    </row>
    <row r="28">
      <c r="B28" s="14"/>
      <c r="C28" s="15"/>
      <c r="D28" s="15"/>
      <c r="E28" s="15"/>
      <c r="F28" s="37"/>
      <c r="G28" s="37"/>
    </row>
    <row r="29">
      <c r="B29" s="8" t="s">
        <v>21</v>
      </c>
      <c r="C29" s="9"/>
      <c r="D29" s="9">
        <v>85216</v>
      </c>
      <c r="E29" s="9"/>
      <c r="F29" s="38">
        <f>F30</f>
        <v>203863</v>
      </c>
      <c r="G29" s="38">
        <f>G31</f>
        <v>203863</v>
      </c>
    </row>
    <row r="30">
      <c r="B30" s="11" t="s">
        <v>13</v>
      </c>
      <c r="C30" s="12"/>
      <c r="D30" s="12"/>
      <c r="E30" s="12">
        <v>2030</v>
      </c>
      <c r="F30" s="39">
        <v>203863</v>
      </c>
      <c r="G30" s="39"/>
    </row>
    <row r="31">
      <c r="B31" s="11" t="s">
        <v>20</v>
      </c>
      <c r="C31" s="12"/>
      <c r="D31" s="12"/>
      <c r="E31" s="12">
        <v>3110</v>
      </c>
      <c r="F31" s="39"/>
      <c r="G31" s="39">
        <v>203863</v>
      </c>
    </row>
    <row r="32">
      <c r="B32" s="14"/>
      <c r="C32" s="15"/>
      <c r="D32" s="15"/>
      <c r="E32" s="15"/>
      <c r="F32" s="40"/>
      <c r="G32" s="40"/>
    </row>
    <row r="33">
      <c r="B33" s="8" t="s">
        <v>22</v>
      </c>
      <c r="C33" s="9"/>
      <c r="D33" s="9">
        <v>85219</v>
      </c>
      <c r="E33" s="9"/>
      <c r="F33" s="38">
        <f>F34</f>
        <v>183697</v>
      </c>
      <c r="G33" s="38">
        <f>G35</f>
        <v>183697</v>
      </c>
    </row>
    <row r="34">
      <c r="B34" s="11" t="s">
        <v>13</v>
      </c>
      <c r="C34" s="12"/>
      <c r="D34" s="12"/>
      <c r="E34" s="12">
        <v>2030</v>
      </c>
      <c r="F34" s="39">
        <v>183697</v>
      </c>
      <c r="G34" s="39"/>
    </row>
    <row r="35">
      <c r="B35" s="11" t="s">
        <v>16</v>
      </c>
      <c r="C35" s="12"/>
      <c r="D35" s="12"/>
      <c r="E35" s="12">
        <v>4010</v>
      </c>
      <c r="F35" s="39"/>
      <c r="G35" s="39">
        <v>183697</v>
      </c>
    </row>
    <row r="36">
      <c r="B36" s="14"/>
      <c r="C36" s="15"/>
      <c r="D36" s="15"/>
      <c r="E36" s="15"/>
      <c r="F36" s="41"/>
      <c r="G36" s="41"/>
    </row>
    <row r="37">
      <c r="B37" s="42" t="s">
        <v>23</v>
      </c>
      <c r="C37" s="9"/>
      <c r="D37" s="9">
        <v>85230</v>
      </c>
      <c r="E37" s="9"/>
      <c r="F37" s="43">
        <f>F38</f>
        <v>110000</v>
      </c>
      <c r="G37" s="43">
        <f>G39</f>
        <v>110000</v>
      </c>
    </row>
    <row r="38">
      <c r="B38" s="11" t="s">
        <v>13</v>
      </c>
      <c r="C38" s="12"/>
      <c r="D38" s="12"/>
      <c r="E38" s="12">
        <v>2030</v>
      </c>
      <c r="F38" s="24">
        <v>110000</v>
      </c>
      <c r="G38" s="24"/>
    </row>
    <row r="39">
      <c r="B39" s="11" t="s">
        <v>20</v>
      </c>
      <c r="C39" s="12"/>
      <c r="D39" s="12"/>
      <c r="E39" s="12">
        <v>3110</v>
      </c>
      <c r="F39" s="24"/>
      <c r="G39" s="24">
        <v>110000</v>
      </c>
    </row>
    <row r="40">
      <c r="B40" s="25"/>
      <c r="C40" s="26"/>
      <c r="D40" s="26"/>
      <c r="E40" s="26"/>
      <c r="F40" s="27"/>
      <c r="G40" s="27"/>
    </row>
    <row r="41">
      <c r="B41" s="44" t="s">
        <v>24</v>
      </c>
      <c r="C41" s="45">
        <v>801</v>
      </c>
      <c r="D41" s="45"/>
      <c r="E41" s="45"/>
      <c r="F41" s="46">
        <f>F42+F46+F50</f>
        <v>471222.19</v>
      </c>
      <c r="G41" s="46">
        <f>G42+G46+G50</f>
        <v>471222.19</v>
      </c>
    </row>
    <row r="42">
      <c r="B42" s="28" t="s">
        <v>25</v>
      </c>
      <c r="C42" s="29"/>
      <c r="D42" s="29">
        <v>80103</v>
      </c>
      <c r="E42" s="29"/>
      <c r="F42" s="30">
        <f>F43</f>
        <v>123033</v>
      </c>
      <c r="G42" s="30">
        <f>G44</f>
        <v>123033</v>
      </c>
    </row>
    <row r="43">
      <c r="B43" s="11" t="s">
        <v>13</v>
      </c>
      <c r="C43" s="31"/>
      <c r="D43" s="31"/>
      <c r="E43" s="31">
        <v>2030</v>
      </c>
      <c r="F43" s="24">
        <v>123033</v>
      </c>
      <c r="G43" s="24"/>
    </row>
    <row r="44">
      <c r="B44" s="32" t="s">
        <v>26</v>
      </c>
      <c r="C44" s="31"/>
      <c r="D44" s="31"/>
      <c r="E44" s="31">
        <v>4790</v>
      </c>
      <c r="F44" s="24"/>
      <c r="G44" s="24">
        <v>123033</v>
      </c>
    </row>
    <row r="45">
      <c r="B45" s="32"/>
      <c r="C45" s="31"/>
      <c r="D45" s="31"/>
      <c r="E45" s="31"/>
      <c r="F45" s="24"/>
      <c r="G45" s="24"/>
    </row>
    <row r="46">
      <c r="B46" s="28" t="s">
        <v>27</v>
      </c>
      <c r="C46" s="29"/>
      <c r="D46" s="29">
        <v>80104</v>
      </c>
      <c r="E46" s="29"/>
      <c r="F46" s="30">
        <f>F47</f>
        <v>261942</v>
      </c>
      <c r="G46" s="30">
        <f>G48</f>
        <v>261942</v>
      </c>
    </row>
    <row r="47">
      <c r="B47" s="11" t="s">
        <v>13</v>
      </c>
      <c r="C47" s="31"/>
      <c r="D47" s="31"/>
      <c r="E47" s="31">
        <v>2030</v>
      </c>
      <c r="F47" s="24">
        <v>261942</v>
      </c>
      <c r="G47" s="24"/>
    </row>
    <row r="48">
      <c r="B48" s="32" t="s">
        <v>26</v>
      </c>
      <c r="C48" s="31"/>
      <c r="D48" s="31"/>
      <c r="E48" s="31">
        <v>4790</v>
      </c>
      <c r="F48" s="24"/>
      <c r="G48" s="24">
        <v>261942</v>
      </c>
    </row>
    <row r="49">
      <c r="B49" s="32"/>
      <c r="C49" s="31"/>
      <c r="D49" s="31"/>
      <c r="E49" s="31"/>
      <c r="F49" s="24"/>
      <c r="G49" s="24"/>
    </row>
    <row r="50">
      <c r="B50" s="28" t="s">
        <v>28</v>
      </c>
      <c r="C50" s="29"/>
      <c r="D50" s="29">
        <v>80195</v>
      </c>
      <c r="E50" s="29"/>
      <c r="F50" s="30">
        <f>F51</f>
        <v>86247.190000000002</v>
      </c>
      <c r="G50" s="30">
        <f>G52</f>
        <v>86247.190000000002</v>
      </c>
    </row>
    <row r="51">
      <c r="B51" s="11" t="s">
        <v>13</v>
      </c>
      <c r="C51" s="31"/>
      <c r="D51" s="31"/>
      <c r="E51" s="31">
        <v>2030</v>
      </c>
      <c r="F51" s="24">
        <v>86247.190000000002</v>
      </c>
      <c r="G51" s="24"/>
    </row>
    <row r="52">
      <c r="B52" s="32" t="s">
        <v>18</v>
      </c>
      <c r="C52" s="31"/>
      <c r="D52" s="31"/>
      <c r="E52" s="31">
        <v>4300</v>
      </c>
      <c r="F52" s="24"/>
      <c r="G52" s="24">
        <v>86247.190000000002</v>
      </c>
    </row>
    <row r="53">
      <c r="B53" s="32"/>
      <c r="C53" s="31"/>
      <c r="D53" s="31"/>
      <c r="E53" s="31"/>
      <c r="F53" s="24"/>
      <c r="G53" s="24"/>
    </row>
    <row r="54">
      <c r="B54" s="32"/>
      <c r="C54" s="31"/>
      <c r="D54" s="31"/>
      <c r="E54" s="31"/>
      <c r="F54" s="24"/>
      <c r="G54" s="24"/>
    </row>
    <row r="55">
      <c r="B55" s="44" t="s">
        <v>29</v>
      </c>
      <c r="C55" s="45">
        <v>854</v>
      </c>
      <c r="D55" s="47"/>
      <c r="E55" s="47"/>
      <c r="F55" s="46">
        <f>F56</f>
        <v>102722</v>
      </c>
      <c r="G55" s="46">
        <f>G58</f>
        <v>102722</v>
      </c>
    </row>
    <row r="56">
      <c r="B56" s="28" t="s">
        <v>30</v>
      </c>
      <c r="C56" s="29"/>
      <c r="D56" s="29">
        <v>85415</v>
      </c>
      <c r="E56" s="29"/>
      <c r="F56" s="30">
        <f>F57</f>
        <v>102722</v>
      </c>
      <c r="G56" s="30"/>
    </row>
    <row r="57">
      <c r="B57" s="11" t="s">
        <v>13</v>
      </c>
      <c r="C57" s="31"/>
      <c r="D57" s="31"/>
      <c r="E57" s="31">
        <v>2030</v>
      </c>
      <c r="F57" s="24">
        <v>102722</v>
      </c>
      <c r="G57" s="24"/>
    </row>
    <row r="58">
      <c r="B58" s="48" t="s">
        <v>18</v>
      </c>
      <c r="C58" s="49"/>
      <c r="D58" s="49"/>
      <c r="E58" s="49">
        <v>4300</v>
      </c>
      <c r="F58" s="50"/>
      <c r="G58" s="50">
        <v>102722</v>
      </c>
    </row>
    <row r="59">
      <c r="B59" s="51"/>
      <c r="C59" s="51"/>
      <c r="D59" s="51"/>
      <c r="E59" s="51"/>
      <c r="F59" s="51"/>
      <c r="G59" s="51"/>
    </row>
    <row r="60">
      <c r="B60" s="52" t="s">
        <v>31</v>
      </c>
      <c r="C60" s="52">
        <v>926</v>
      </c>
      <c r="D60" s="52"/>
      <c r="E60" s="52"/>
      <c r="F60" s="52">
        <v>25000</v>
      </c>
      <c r="G60" s="52">
        <v>25000</v>
      </c>
      <c r="H60" s="53"/>
      <c r="I60" s="53"/>
      <c r="J60" s="53"/>
    </row>
    <row r="61">
      <c r="B61" s="54" t="s">
        <v>32</v>
      </c>
      <c r="C61" s="54"/>
      <c r="D61" s="54">
        <v>92605</v>
      </c>
      <c r="E61" s="54"/>
      <c r="F61" s="54">
        <v>25000</v>
      </c>
      <c r="G61" s="54">
        <v>25000</v>
      </c>
      <c r="H61" s="53"/>
      <c r="I61" s="53"/>
      <c r="J61" s="53"/>
    </row>
    <row r="62">
      <c r="B62" s="11" t="s">
        <v>13</v>
      </c>
      <c r="C62" s="51"/>
      <c r="D62" s="51"/>
      <c r="E62" s="51">
        <v>2030</v>
      </c>
      <c r="F62" s="51">
        <v>25000</v>
      </c>
      <c r="G62" s="51"/>
      <c r="H62" s="53"/>
      <c r="I62" s="53"/>
      <c r="J62" s="53"/>
    </row>
    <row r="63">
      <c r="B63" s="51" t="s">
        <v>33</v>
      </c>
      <c r="C63" s="51"/>
      <c r="D63" s="51"/>
      <c r="E63" s="32">
        <v>4210</v>
      </c>
      <c r="F63" s="31"/>
      <c r="G63" s="31">
        <v>25000</v>
      </c>
      <c r="H63" s="26"/>
      <c r="I63" s="27"/>
      <c r="J63" s="27"/>
    </row>
    <row r="64">
      <c r="B64" s="51"/>
      <c r="C64" s="31"/>
      <c r="D64" s="31"/>
      <c r="E64" s="32"/>
      <c r="F64" s="31"/>
      <c r="G64" s="31"/>
      <c r="H64" s="26"/>
      <c r="I64" s="27"/>
      <c r="J64" s="27"/>
    </row>
    <row r="65">
      <c r="B65" s="32"/>
      <c r="C65" s="31"/>
      <c r="D65" s="31"/>
      <c r="E65" s="31"/>
      <c r="F65" s="39"/>
      <c r="G65" s="39"/>
    </row>
    <row r="66">
      <c r="B66" s="55" t="s">
        <v>34</v>
      </c>
      <c r="C66" s="56"/>
      <c r="D66" s="56"/>
      <c r="E66" s="57"/>
      <c r="F66" s="58">
        <v>1199743.1899999999</v>
      </c>
      <c r="G66" s="58">
        <v>1199743.1899999999</v>
      </c>
    </row>
  </sheetData>
  <mergeCells count="2">
    <mergeCell ref="B8:E8"/>
    <mergeCell ref="B66:E66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2024-11-29T07:54:46Z</dcterms:modified>
</cp:coreProperties>
</file>