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240" yWindow="120" windowWidth="14940" windowHeight="9225"/>
  </bookViews>
  <sheets>
    <sheet name="Sheet1" sheetId="1" r:id="rId1"/>
  </sheets>
  <calcPr/>
</workbook>
</file>

<file path=xl/calcChain.xml><?xml version="1.0" encoding="utf-8"?>
<calcChain xmlns="http://schemas.openxmlformats.org/spreadsheetml/2006/main">
  <c i="1" r="G5"/>
  <c r="G4"/>
  <c r="G16"/>
  <c r="G27"/>
  <c r="G22"/>
  <c r="I22"/>
  <c r="G14"/>
  <c r="I14"/>
  <c r="G9"/>
  <c r="I9"/>
  <c r="G3"/>
  <c r="I4"/>
  <c r="G2"/>
</calcChain>
</file>

<file path=xl/sharedStrings.xml><?xml version="1.0" encoding="utf-8"?>
<sst xmlns="http://schemas.openxmlformats.org/spreadsheetml/2006/main">
  <si>
    <t>Dział</t>
  </si>
  <si>
    <t>Rozdział</t>
  </si>
  <si>
    <t>Paragraf</t>
  </si>
  <si>
    <t>Treść</t>
  </si>
  <si>
    <t>Wartość</t>
  </si>
  <si>
    <t>921</t>
  </si>
  <si>
    <t>Kultura i ochrona dziedzictwa narodowego</t>
  </si>
  <si>
    <t>92109</t>
  </si>
  <si>
    <t>Domy i ośrodki kultury, świetlice i kluby</t>
  </si>
  <si>
    <t>4210</t>
  </si>
  <si>
    <t>Zakup materiałów i wyposażenia</t>
  </si>
  <si>
    <t>6050</t>
  </si>
  <si>
    <t>Wydatki inwestycyjne jednostek budżetowych</t>
  </si>
  <si>
    <t>FUNDUSZ SOŁECKI - Sołectwo Czarnia Duża</t>
  </si>
  <si>
    <t xml:space="preserve">Uporządkowanie i zagospodarowanie działki 121 na cele publiczne ogrodzenie terenu, budowa altany, wyposażenie terenu w ławki,  stół i gril</t>
  </si>
  <si>
    <t>FUNDUSZ SOŁECKI - Sołectwo Skudzawy</t>
  </si>
  <si>
    <t>Zakup ławek parkowych</t>
  </si>
  <si>
    <t>Zakup działki przed świetlicą</t>
  </si>
  <si>
    <t>Zakup placu zabaw</t>
  </si>
  <si>
    <t>FUNDUSZ SOŁECKI - Sołectwo Szustek</t>
  </si>
  <si>
    <t>Zakup wyposażenia do świetlicy</t>
  </si>
  <si>
    <t>FUNDUSZ SOŁECKI - Sołectwo Urszulewo</t>
  </si>
  <si>
    <t>Zakup i budowa lampy hybrydowej - solarno-wiatrowej wraz z montażem, przygotowaniem terenu oraz dokumentacji</t>
  </si>
</sst>
</file>

<file path=xl/styles.xml><?xml version="1.0" encoding="utf-8"?>
<styleSheet xmlns="http://schemas.openxmlformats.org/spreadsheetml/2006/main">
  <numFmts count="2">
    <numFmt numFmtId="164" formatCode="00,000.00"/>
    <numFmt numFmtId="165" formatCode="0,000.00"/>
  </numFmts>
  <fonts count="5">
    <font>
      <sz val="10"/>
      <color theme="1"/>
      <name val="Arial"/>
      <family val="2"/>
    </font>
    <font>
      <b/>
      <sz val="9.5"/>
      <color indexed="8"/>
      <name val="Times New Roman"/>
      <family val="0"/>
      <charset val="204"/>
    </font>
    <font>
      <sz val="9.5"/>
      <color indexed="8"/>
      <name val="Times New Roman"/>
      <family val="0"/>
      <charset val="204"/>
    </font>
    <font>
      <b/>
      <sz val="10"/>
      <color theme="1"/>
      <name val="Times New Roman"/>
    </font>
    <font>
      <sz val="10"/>
      <color theme="1"/>
      <name val="Times New Roman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rgb="FFA5A5A5"/>
        <bgColor indexed="0"/>
      </patternFill>
    </fill>
    <fill>
      <patternFill patternType="solid">
        <fgColor rgb="FFA5A5A5"/>
      </patternFill>
    </fill>
    <fill>
      <patternFill patternType="solid">
        <fgColor rgb="FFD8D8D8"/>
        <bgColor indexed="0"/>
      </patternFill>
    </fill>
    <fill>
      <patternFill patternType="solid">
        <fgColor rgb="FFD8D8D8"/>
      </patternFill>
    </fill>
    <fill>
      <patternFill patternType="solid">
        <fgColor rgb="FFFFFFFF"/>
        <bgColor indexed="0"/>
      </patternFill>
    </fill>
    <fill>
      <patternFill patternType="solid">
        <fgColor rgb="FFFFFFFF"/>
      </patternFill>
    </fill>
    <fill>
      <patternFill patternType="none">
        <fgColor indexed="64"/>
        <bgColor indexed="65"/>
      </patternFill>
    </fill>
    <fill>
      <patternFill patternType="solid">
        <fgColor rgb="FFF2F2F2"/>
        <bgColor indexed="0"/>
      </patternFill>
    </fill>
    <fill>
      <patternFill patternType="solid">
        <fgColor rgb="FFF2F2F2"/>
      </patternFill>
    </fill>
  </fills>
  <borders count="24">
    <border/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indexed="0"/>
      </diagonal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top style="thin">
        <color indexed="8"/>
      </top>
      <bottom style="thin">
        <color indexed="8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8"/>
      </left>
      <right style="thin">
        <color indexed="8"/>
      </right>
      <top>
        <color indexed="8"/>
      </top>
      <bottom>
        <color indexed="8"/>
      </bottom>
      <diagonal>
        <color indexed="0"/>
      </diagonal>
    </border>
    <border>
      <left>
        <color indexed="8"/>
      </left>
      <right>
        <color indexed="8"/>
      </right>
      <top style="thin">
        <color indexed="8"/>
      </top>
      <bottom>
        <color indexed="8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indexed="8"/>
      </left>
      <top>
        <color indexed="8"/>
      </top>
      <bottom style="thin">
        <color rgb="FF000000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</border>
    <border>
      <left style="thin">
        <color indexed="8"/>
      </left>
      <top style="thin">
        <color indexed="8"/>
      </top>
      <bottom style="thin">
        <color rgb="FF000000"/>
      </bottom>
    </border>
    <border>
      <left style="thin">
        <color indexed="8"/>
      </left>
      <right style="thin">
        <color indexed="8"/>
      </right>
      <top>
        <color indexed="8"/>
      </top>
      <bottom>
        <color indexed="8"/>
      </bottom>
    </border>
    <border>
      <left style="thin">
        <color indexed="8"/>
      </left>
      <top style="thin">
        <color indexed="8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8"/>
      </left>
      <right style="thin">
        <color indexed="8"/>
      </right>
      <top>
        <color indexed="8"/>
      </top>
      <bottom style="thin">
        <color rgb="FF000000"/>
      </bottom>
    </border>
  </borders>
  <cellStyleXfs count="1">
    <xf numFmtId="0" fontId="0" fillId="0" borderId="0"/>
  </cellStyleXfs>
  <cellXfs count="51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3" xfId="0" applyNumberFormat="1" applyFont="1" applyFill="1" applyBorder="1" applyAlignment="1" applyProtection="1">
      <alignment horizontal="left" vertical="center" wrapText="1"/>
      <protection locked="0"/>
    </xf>
    <xf numFmtId="164" fontId="1" fillId="4" borderId="4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5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5" borderId="3" xfId="0" applyNumberFormat="1" applyFont="1" applyFill="1" applyBorder="1" applyAlignment="1" applyProtection="1">
      <alignment horizontal="left" vertical="center" wrapText="1"/>
      <protection locked="0"/>
    </xf>
    <xf numFmtId="164" fontId="2" fillId="6" borderId="4" xfId="0" applyNumberFormat="1" applyFont="1" applyFill="1" applyBorder="1" applyAlignment="1" applyProtection="1">
      <alignment horizontal="right" vertical="center" wrapText="1"/>
      <protection locked="0"/>
    </xf>
    <xf numFmtId="49" fontId="2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7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3" xfId="0" applyNumberFormat="1" applyFont="1" applyFill="1" applyBorder="1" applyAlignment="1" applyProtection="1">
      <alignment horizontal="left" vertical="center" wrapText="1"/>
      <protection locked="0"/>
    </xf>
    <xf numFmtId="164" fontId="2" fillId="8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Border="1"/>
    <xf numFmtId="49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9" borderId="7" xfId="0" applyNumberFormat="1" applyFont="1" applyFill="1" applyBorder="1" applyAlignment="1" applyProtection="1">
      <alignment horizontal="left"/>
      <protection locked="0"/>
    </xf>
    <xf numFmtId="0" fontId="2" fillId="9" borderId="8" xfId="0" applyNumberFormat="1" applyFont="1" applyFill="1" applyBorder="1" applyAlignment="1" applyProtection="1">
      <alignment horizontal="left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2" xfId="0" applyFont="1" applyBorder="1"/>
    <xf numFmtId="0" fontId="4" fillId="0" borderId="0" xfId="0" applyFont="1" applyBorder="1"/>
    <xf numFmtId="0" fontId="4" fillId="0" borderId="13" xfId="0" applyFont="1" applyBorder="1"/>
    <xf numFmtId="49" fontId="2" fillId="10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10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10" borderId="3" xfId="0" applyNumberFormat="1" applyFont="1" applyFill="1" applyBorder="1" applyAlignment="1" applyProtection="1">
      <alignment horizontal="left" vertical="center" wrapText="1"/>
      <protection locked="0"/>
    </xf>
    <xf numFmtId="165" fontId="2" fillId="11" borderId="4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5" xfId="0" applyFont="1" applyBorder="1"/>
    <xf numFmtId="0" fontId="4" fillId="0" borderId="16" xfId="0" applyFont="1" applyBorder="1"/>
    <xf numFmtId="49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9" xfId="0" applyNumberFormat="1" applyFont="1" applyFill="1" applyBorder="1" applyAlignment="1" applyProtection="1">
      <alignment horizontal="left" vertical="center" wrapText="1"/>
      <protection locked="0"/>
    </xf>
    <xf numFmtId="165" fontId="2" fillId="0" borderId="4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1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10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10" borderId="21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left" vertical="center" wrapText="1"/>
      <protection locked="0"/>
    </xf>
    <xf numFmtId="164" fontId="2" fillId="0" borderId="22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2" fillId="11" borderId="4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2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workbookViewId="0">
      <selection activeCell="N26" sqref="N26"/>
    </sheetView>
  </sheetViews>
  <sheetFormatPr defaultRowHeight="12.6"/>
  <cols>
    <col min="1" max="1" width="5" customWidth="1"/>
    <col min="2" max="2" width="7" customWidth="1"/>
    <col min="3" max="3" width="8.29" customWidth="1"/>
    <col min="4" max="5" width="8.86"/>
    <col min="6" max="6" width="43.71" customWidth="1"/>
    <col min="7" max="7" width="3.71" customWidth="1"/>
    <col min="8" max="8" width="4" customWidth="1"/>
    <col min="9" max="9" width="4.43" customWidth="1"/>
  </cols>
  <sheetData>
    <row r="1">
      <c r="B1" s="1" t="s">
        <v>0</v>
      </c>
      <c r="C1" s="1" t="s">
        <v>1</v>
      </c>
      <c r="D1" s="1" t="s">
        <v>2</v>
      </c>
      <c r="E1" s="1" t="s">
        <v>3</v>
      </c>
      <c r="F1" s="1"/>
      <c r="G1" s="2" t="s">
        <v>4</v>
      </c>
      <c r="H1" s="2"/>
      <c r="I1" s="2"/>
    </row>
    <row r="2">
      <c r="B2" s="3" t="s">
        <v>5</v>
      </c>
      <c r="C2" s="3"/>
      <c r="D2" s="3"/>
      <c r="E2" s="4" t="s">
        <v>6</v>
      </c>
      <c r="F2" s="5"/>
      <c r="G2" s="6">
        <f>G3:I3</f>
        <v>105492.19</v>
      </c>
      <c r="H2" s="6"/>
      <c r="I2" s="6"/>
    </row>
    <row r="3">
      <c r="B3" s="7"/>
      <c r="C3" s="8" t="s">
        <v>7</v>
      </c>
      <c r="D3" s="8"/>
      <c r="E3" s="9" t="s">
        <v>8</v>
      </c>
      <c r="F3" s="10"/>
      <c r="G3" s="11">
        <f>G4:I4+G5:I5</f>
        <v>105492.19</v>
      </c>
      <c r="H3" s="11"/>
      <c r="I3" s="11"/>
    </row>
    <row r="4">
      <c r="B4" s="7"/>
      <c r="C4" s="7"/>
      <c r="D4" s="12" t="s">
        <v>9</v>
      </c>
      <c r="E4" s="13" t="s">
        <v>10</v>
      </c>
      <c r="F4" s="14"/>
      <c r="G4" s="15">
        <f>G14:I14+G22:I22+G9:I9</f>
        <v>46583.440000000002</v>
      </c>
      <c r="H4" s="15"/>
      <c r="I4" s="15">
        <f>SUM(G4:H4)</f>
        <v>46583.440000000002</v>
      </c>
      <c r="J4" s="16"/>
    </row>
    <row r="5">
      <c r="B5" s="7"/>
      <c r="C5" s="7"/>
      <c r="D5" s="12" t="s">
        <v>11</v>
      </c>
      <c r="E5" s="13" t="s">
        <v>12</v>
      </c>
      <c r="F5" s="14"/>
      <c r="G5" s="15">
        <f>G27:I27+G16:I16</f>
        <v>58908.75</v>
      </c>
      <c r="H5" s="15"/>
      <c r="I5" s="15"/>
    </row>
    <row r="6">
      <c r="B6" s="17"/>
      <c r="C6" s="17"/>
      <c r="D6" s="17"/>
      <c r="E6" s="17"/>
      <c r="F6" s="18"/>
      <c r="G6" s="19"/>
      <c r="H6" s="19"/>
      <c r="I6" s="19"/>
    </row>
    <row r="7">
      <c r="B7" s="20" t="s">
        <v>13</v>
      </c>
      <c r="C7" s="21"/>
      <c r="D7" s="21"/>
      <c r="E7" s="21"/>
      <c r="F7" s="21"/>
      <c r="G7" s="21"/>
      <c r="H7" s="21"/>
      <c r="I7" s="22"/>
    </row>
    <row r="8">
      <c r="B8" s="23"/>
      <c r="C8" s="24"/>
      <c r="D8" s="24"/>
      <c r="E8" s="24"/>
      <c r="F8" s="24"/>
      <c r="G8" s="24"/>
      <c r="H8" s="24"/>
      <c r="I8" s="25"/>
    </row>
    <row r="9">
      <c r="B9" s="23"/>
      <c r="C9" s="24"/>
      <c r="D9" s="26" t="s">
        <v>9</v>
      </c>
      <c r="E9" s="27" t="s">
        <v>10</v>
      </c>
      <c r="F9" s="28"/>
      <c r="G9" s="29">
        <f>G10:I10</f>
        <v>21086.709999999999</v>
      </c>
      <c r="H9" s="29"/>
      <c r="I9" s="29">
        <f>SUM(G9:H9)</f>
        <v>21086.709999999999</v>
      </c>
    </row>
    <row r="10" ht="37.5" customHeight="1">
      <c r="B10" s="30"/>
      <c r="C10" s="31"/>
      <c r="D10" s="32"/>
      <c r="E10" s="33" t="s">
        <v>14</v>
      </c>
      <c r="F10" s="34"/>
      <c r="G10" s="35">
        <v>21086.709999999999</v>
      </c>
      <c r="H10" s="35"/>
      <c r="I10" s="35"/>
    </row>
    <row r="11">
      <c r="B11" s="16"/>
      <c r="C11" s="16"/>
      <c r="D11" s="16"/>
      <c r="E11" s="16"/>
      <c r="F11" s="16"/>
      <c r="G11" s="16"/>
      <c r="H11" s="16"/>
      <c r="I11" s="16"/>
    </row>
    <row r="12">
      <c r="B12" s="20" t="s">
        <v>15</v>
      </c>
      <c r="C12" s="21"/>
      <c r="D12" s="21"/>
      <c r="E12" s="21"/>
      <c r="F12" s="21"/>
      <c r="G12" s="21"/>
      <c r="H12" s="21"/>
      <c r="I12" s="22"/>
    </row>
    <row r="13">
      <c r="B13" s="23"/>
      <c r="C13" s="24"/>
      <c r="D13" s="24"/>
      <c r="E13" s="24"/>
      <c r="F13" s="24"/>
      <c r="G13" s="24"/>
      <c r="H13" s="24"/>
      <c r="I13" s="25"/>
    </row>
    <row r="14">
      <c r="B14" s="23"/>
      <c r="C14" s="24"/>
      <c r="D14" s="26" t="s">
        <v>9</v>
      </c>
      <c r="E14" s="27" t="s">
        <v>10</v>
      </c>
      <c r="F14" s="28"/>
      <c r="G14" s="29">
        <f>G15:I15</f>
        <v>4000</v>
      </c>
      <c r="H14" s="29"/>
      <c r="I14" s="29">
        <f>SUM(G14:H14)</f>
        <v>4000</v>
      </c>
    </row>
    <row r="15" ht="14.4" customHeight="1">
      <c r="B15" s="23"/>
      <c r="C15" s="24"/>
      <c r="D15" s="36"/>
      <c r="E15" s="37" t="s">
        <v>16</v>
      </c>
      <c r="F15" s="38"/>
      <c r="G15" s="35">
        <v>4000</v>
      </c>
      <c r="H15" s="35"/>
      <c r="I15" s="35"/>
    </row>
    <row r="16">
      <c r="B16" s="23"/>
      <c r="C16" s="24"/>
      <c r="D16" s="39" t="s">
        <v>11</v>
      </c>
      <c r="E16" s="40" t="s">
        <v>12</v>
      </c>
      <c r="F16" s="41"/>
      <c r="G16" s="29">
        <f>G17:I17+G18:I18</f>
        <v>35479.07</v>
      </c>
      <c r="H16" s="29"/>
      <c r="I16" s="29"/>
    </row>
    <row r="17">
      <c r="B17" s="23"/>
      <c r="C17" s="24"/>
      <c r="D17" s="42"/>
      <c r="E17" s="43" t="s">
        <v>17</v>
      </c>
      <c r="F17" s="43"/>
      <c r="G17" s="44">
        <v>15479.07</v>
      </c>
      <c r="H17" s="45"/>
      <c r="I17" s="45"/>
    </row>
    <row r="18">
      <c r="B18" s="30"/>
      <c r="C18" s="31"/>
      <c r="D18" s="42"/>
      <c r="E18" s="43" t="s">
        <v>18</v>
      </c>
      <c r="F18" s="43"/>
      <c r="G18" s="44">
        <v>20000</v>
      </c>
      <c r="H18" s="45"/>
      <c r="I18" s="45"/>
    </row>
    <row r="19">
      <c r="B19" s="24"/>
      <c r="C19" s="24"/>
      <c r="D19" s="24"/>
      <c r="E19" s="24"/>
      <c r="F19" s="24"/>
      <c r="G19" s="24"/>
      <c r="H19" s="24"/>
      <c r="I19" s="24"/>
    </row>
    <row r="20">
      <c r="B20" s="20" t="s">
        <v>19</v>
      </c>
      <c r="C20" s="21"/>
      <c r="D20" s="21"/>
      <c r="E20" s="21"/>
      <c r="F20" s="21"/>
      <c r="G20" s="21"/>
      <c r="H20" s="21"/>
      <c r="I20" s="22"/>
    </row>
    <row r="21">
      <c r="B21" s="23"/>
      <c r="C21" s="24"/>
      <c r="D21" s="24"/>
      <c r="E21" s="24"/>
      <c r="F21" s="24"/>
      <c r="G21" s="24"/>
      <c r="H21" s="24"/>
      <c r="I21" s="25"/>
    </row>
    <row r="22">
      <c r="B22" s="23"/>
      <c r="C22" s="24"/>
      <c r="D22" s="26" t="s">
        <v>9</v>
      </c>
      <c r="E22" s="27" t="s">
        <v>10</v>
      </c>
      <c r="F22" s="28"/>
      <c r="G22" s="29">
        <f>G23:I23</f>
        <v>21496.73</v>
      </c>
      <c r="H22" s="29"/>
      <c r="I22" s="29">
        <f>SUM(G22:H22)</f>
        <v>21496.73</v>
      </c>
    </row>
    <row r="23" ht="15" customHeight="1">
      <c r="B23" s="30"/>
      <c r="C23" s="31"/>
      <c r="D23" s="32"/>
      <c r="E23" s="33" t="s">
        <v>20</v>
      </c>
      <c r="F23" s="34"/>
      <c r="G23" s="35">
        <v>21496.73</v>
      </c>
      <c r="H23" s="35"/>
      <c r="I23" s="35"/>
    </row>
    <row r="24">
      <c r="B24" s="24"/>
      <c r="C24" s="24"/>
      <c r="D24" s="24"/>
      <c r="E24" s="24"/>
      <c r="F24" s="24"/>
      <c r="G24" s="24"/>
      <c r="H24" s="24"/>
      <c r="I24" s="24"/>
    </row>
    <row r="25">
      <c r="B25" s="20" t="s">
        <v>21</v>
      </c>
      <c r="C25" s="21"/>
      <c r="D25" s="21"/>
      <c r="E25" s="21"/>
      <c r="F25" s="21"/>
      <c r="G25" s="21"/>
      <c r="H25" s="21"/>
      <c r="I25" s="22"/>
    </row>
    <row r="26">
      <c r="B26" s="46"/>
      <c r="C26" s="47"/>
      <c r="D26" s="47"/>
      <c r="E26" s="47"/>
      <c r="F26" s="47"/>
      <c r="G26" s="47"/>
      <c r="H26" s="47"/>
      <c r="I26" s="48"/>
    </row>
    <row r="27">
      <c r="B27" s="23"/>
      <c r="C27" s="24"/>
      <c r="D27" s="26" t="s">
        <v>11</v>
      </c>
      <c r="E27" s="27" t="s">
        <v>12</v>
      </c>
      <c r="F27" s="28"/>
      <c r="G27" s="49">
        <f>G28:I28</f>
        <v>23429.68</v>
      </c>
      <c r="H27" s="49"/>
      <c r="I27" s="49"/>
    </row>
    <row r="28" ht="24" customHeight="1">
      <c r="B28" s="30"/>
      <c r="C28" s="31"/>
      <c r="D28" s="50"/>
      <c r="E28" s="33" t="s">
        <v>22</v>
      </c>
      <c r="F28" s="34"/>
      <c r="G28" s="45">
        <v>23429.68</v>
      </c>
      <c r="H28" s="45"/>
      <c r="I28" s="45"/>
    </row>
    <row r="29">
      <c r="B29" s="24"/>
      <c r="C29" s="24"/>
      <c r="D29" s="24"/>
      <c r="E29" s="24"/>
      <c r="F29" s="24"/>
      <c r="G29" s="24"/>
      <c r="H29" s="24"/>
      <c r="I29" s="24"/>
    </row>
  </sheetData>
  <mergeCells count="38">
    <mergeCell ref="B6:E6"/>
    <mergeCell ref="F6:I6"/>
    <mergeCell ref="G3:I3"/>
    <mergeCell ref="G5:I5"/>
    <mergeCell ref="E3:F3"/>
    <mergeCell ref="E5:F5"/>
    <mergeCell ref="E2:F2"/>
    <mergeCell ref="G2:I2"/>
    <mergeCell ref="E1:F1"/>
    <mergeCell ref="G1:I1"/>
    <mergeCell ref="E4:F4"/>
    <mergeCell ref="G4:I4"/>
    <mergeCell ref="B12:I12"/>
    <mergeCell ref="B20:I20"/>
    <mergeCell ref="E14:F14"/>
    <mergeCell ref="E15:F15"/>
    <mergeCell ref="G14:I14"/>
    <mergeCell ref="G15:I15"/>
    <mergeCell ref="E22:F22"/>
    <mergeCell ref="G22:I22"/>
    <mergeCell ref="G23:I23"/>
    <mergeCell ref="E23:F23"/>
    <mergeCell ref="E16:F16"/>
    <mergeCell ref="G16:I16"/>
    <mergeCell ref="E17:F17"/>
    <mergeCell ref="G17:I17"/>
    <mergeCell ref="G10:I10"/>
    <mergeCell ref="E10:F10"/>
    <mergeCell ref="G9:I9"/>
    <mergeCell ref="E9:F9"/>
    <mergeCell ref="B7:I7"/>
    <mergeCell ref="G28:I28"/>
    <mergeCell ref="E28:F28"/>
    <mergeCell ref="G27:I27"/>
    <mergeCell ref="E27:F27"/>
    <mergeCell ref="B25:I25"/>
    <mergeCell ref="E18:F18"/>
    <mergeCell ref="G18:I18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>
  <AppVersion>14.0300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Barbara Rygielska</cp:lastModifiedBy>
  <dcterms:modified xsi:type="dcterms:W3CDTF">2024-12-16T13:32:45Z</dcterms:modified>
</cp:coreProperties>
</file>