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officeDocument/2006/relationships/extended-properties" Target="docProps/app.xml" /><Relationship Id="rId3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 xWindow="240" yWindow="120" windowWidth="14940" windowHeight="9225"/>
  </bookViews>
  <sheets>
    <sheet name="Sheet1" sheetId="1" r:id="rId1"/>
  </sheets>
  <calcPr/>
</workbook>
</file>

<file path=xl/calcChain.xml><?xml version="1.0" encoding="utf-8"?>
<calcChain xmlns="http://schemas.openxmlformats.org/spreadsheetml/2006/main">
  <c i="1" r="H25"/>
  <c r="H21"/>
  <c r="H22"/>
  <c r="H32"/>
  <c r="H31"/>
  <c r="H38"/>
  <c r="H11"/>
  <c r="H10"/>
  <c r="H18"/>
  <c r="H16"/>
  <c r="H15"/>
  <c r="H5"/>
  <c r="H4"/>
  <c r="H8"/>
  <c r="H7"/>
</calcChain>
</file>

<file path=xl/sharedStrings.xml><?xml version="1.0" encoding="utf-8"?>
<sst xmlns="http://schemas.openxmlformats.org/spreadsheetml/2006/main">
  <si>
    <t>DOTACJE DLA JEDNOSTEK SEKTORA FINANSÓW PUBLICZNYCH</t>
  </si>
  <si>
    <t>Dział</t>
  </si>
  <si>
    <t>Rozdział</t>
  </si>
  <si>
    <t>Paragraf</t>
  </si>
  <si>
    <t>Treść</t>
  </si>
  <si>
    <t>Wartość</t>
  </si>
  <si>
    <t>Transport i łączność</t>
  </si>
  <si>
    <t>Lokalny Transport zbiorowy</t>
  </si>
  <si>
    <t>Dotacja celowa na pomoc finansową udzielaną między jednostkami samorządu terytorialnego na dofinansowanie własnych zadań bieżacych</t>
  </si>
  <si>
    <t>750</t>
  </si>
  <si>
    <t/>
  </si>
  <si>
    <t>Administracja publiczna</t>
  </si>
  <si>
    <t>75095</t>
  </si>
  <si>
    <t>Pozostała działalność</t>
  </si>
  <si>
    <t>2900</t>
  </si>
  <si>
    <t>Wpłaty gmin i powiatów na rzecz innych jednostek samorządu terytorialnego oraz związków gmin, związków powiatowo-gminnych, związków powiatów, związków metropolitalnych na dofinansowanie zadań bieżących</t>
  </si>
  <si>
    <t>851</t>
  </si>
  <si>
    <t>Ochrona zdrowia</t>
  </si>
  <si>
    <t>Szpitale ogólne</t>
  </si>
  <si>
    <t xml:space="preserve">Dotacja lecowa z budżetu na finanasowanie lub dofinansowanie kosztów realizacji inwestycji i zakupów inwestycyjnych  innych jednostek sektora finansów publicznych</t>
  </si>
  <si>
    <t>85154</t>
  </si>
  <si>
    <t>Przeciwdziałanie alkoholizmowi</t>
  </si>
  <si>
    <t>2330</t>
  </si>
  <si>
    <t>Dotacja celowa przekazana do samorządu województwa na zadania bieżące realizowane na podstawie porozumień (umów) między jednostkami samorządu terytorialnego</t>
  </si>
  <si>
    <t>921</t>
  </si>
  <si>
    <t>Kultura i ochrona dziedzictwa narodowego</t>
  </si>
  <si>
    <t>92109</t>
  </si>
  <si>
    <t>Domy i ośrodki kultury, świetlice i kluby</t>
  </si>
  <si>
    <t>2480</t>
  </si>
  <si>
    <t>Dotacja podmiotowa z budżetu dla samorządowej instytucji kultury</t>
  </si>
  <si>
    <t>92116</t>
  </si>
  <si>
    <t>Biblioteki</t>
  </si>
  <si>
    <t>Bezpieczeństwo publiczne i ochrona przeciwpożarowa</t>
  </si>
  <si>
    <t>Komendy powiatowe Państwowej Straży Pożarnej</t>
  </si>
  <si>
    <t>Wpłaty jednostek na państwowy fundusz celowy</t>
  </si>
  <si>
    <t>Razem:</t>
  </si>
  <si>
    <t>DOTACJE DLA JEDNOSTEK SPOZA SEKTORA FINANSÓW PUBLICZNYCH</t>
  </si>
  <si>
    <t>Ochrona zabytków i opoieka nad zabytkami</t>
  </si>
  <si>
    <t>Dotacja celowa przekazana z budżetu na finansowanie lub dofinansowanie zadań inwestycyjnych obiektów zabytkowych jednostkom niezaliczanym do sektora finansów publicznych</t>
  </si>
  <si>
    <t>926</t>
  </si>
  <si>
    <t>Kultura fizyczna</t>
  </si>
  <si>
    <t>92605</t>
  </si>
  <si>
    <t>Zadania w zakresie kultury fizycznej</t>
  </si>
  <si>
    <t>2820</t>
  </si>
  <si>
    <t>Dotacja celowa z budżetu na finansowanie lub dofinansowanie zadań zleconych do realizacji stowarzyszeniom</t>
  </si>
</sst>
</file>

<file path=xl/styles.xml><?xml version="1.0" encoding="utf-8"?>
<styleSheet xmlns="http://schemas.openxmlformats.org/spreadsheetml/2006/main">
  <numFmts count="1">
    <numFmt numFmtId="164" formatCode="#,##0.00;-#,##0.00"/>
  </numFmts>
  <fonts count="4">
    <font>
      <sz val="10"/>
      <color theme="1"/>
      <name val="Arial"/>
      <family val="2"/>
    </font>
    <font>
      <b/>
      <sz val="10"/>
      <color theme="1"/>
      <name val="Times New Roman"/>
    </font>
    <font>
      <b/>
      <sz val="9.5"/>
      <color rgb="FF000000"/>
      <name val="Times New Roman"/>
      <family val="0"/>
    </font>
    <font>
      <sz val="9.5"/>
      <color rgb="FF000000"/>
      <name val="Times New Roman"/>
      <family val="0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5"/>
      </patternFill>
    </fill>
    <fill>
      <patternFill patternType="solid">
        <fgColor rgb="FFBFBFBF"/>
        <bgColor indexed="65"/>
      </patternFill>
    </fill>
    <fill>
      <patternFill patternType="solid">
        <fgColor rgb="FFD8D8D8"/>
        <bgColor indexed="65"/>
      </patternFill>
    </fill>
    <fill>
      <patternFill patternType="solid">
        <fgColor rgb="FFA9A9A9"/>
        <bgColor indexed="65"/>
      </patternFill>
    </fill>
    <fill>
      <patternFill patternType="solid">
        <fgColor rgb="FFD3D3D3"/>
        <bgColor indexed="65"/>
      </patternFill>
    </fill>
  </fills>
  <borders count="18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>
        <color indexed="64"/>
      </diagonal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>
        <color indexed="64"/>
      </diagonal>
    </border>
    <border>
      <left style="thin">
        <color rgb="FF000000"/>
      </left>
      <right>
        <color indexed="64"/>
      </right>
      <top>
        <color indexed="64"/>
      </top>
      <bottom>
        <color indexed="64"/>
      </bottom>
      <diagonal>
        <color indexed="64"/>
      </diagonal>
    </border>
    <border>
      <left style="thin">
        <color rgb="FF000000"/>
      </left>
      <right style="thin">
        <color rgb="FF000000"/>
      </right>
      <top>
        <color indexed="64"/>
      </top>
      <bottom>
        <color indexed="64"/>
      </bottom>
      <diagonal>
        <color indexed="64"/>
      </diagonal>
    </border>
    <border>
      <left style="thin">
        <color rgb="FF000000"/>
      </left>
    </border>
    <border>
      <left>
        <color indexed="64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diagonal>
        <color indexed="64"/>
      </diagonal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>
        <color indexed="64"/>
      </top>
      <bottom>
        <color indexed="64"/>
      </bottom>
    </border>
    <border>
      <left style="thin">
        <color rgb="FF000000"/>
      </left>
      <right style="thin">
        <color rgb="FF000000"/>
      </right>
      <top>
        <color indexed="64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left" vertical="center" wrapText="1"/>
    </xf>
    <xf numFmtId="164" fontId="2" fillId="5" borderId="1" xfId="0" applyNumberFormat="1" applyFont="1" applyFill="1" applyBorder="1" applyAlignment="1">
      <alignment horizontal="right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left" vertical="center" wrapText="1"/>
    </xf>
    <xf numFmtId="164" fontId="3" fillId="6" borderId="1" xfId="0" applyNumberFormat="1" applyFont="1" applyFill="1" applyBorder="1" applyAlignment="1">
      <alignment horizontal="right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164" fontId="3" fillId="2" borderId="1" xfId="0" applyNumberFormat="1" applyFont="1" applyFill="1" applyBorder="1" applyAlignment="1">
      <alignment horizontal="right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left" vertical="center" wrapText="1"/>
    </xf>
    <xf numFmtId="0" fontId="2" fillId="4" borderId="3" xfId="0" applyFont="1" applyFill="1" applyBorder="1" applyAlignment="1">
      <alignment horizontal="left" vertical="center" wrapText="1"/>
    </xf>
    <xf numFmtId="164" fontId="2" fillId="4" borderId="1" xfId="0" applyNumberFormat="1" applyFont="1" applyFill="1" applyBorder="1" applyAlignment="1">
      <alignment horizontal="righ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left" vertical="center" wrapText="1"/>
    </xf>
    <xf numFmtId="164" fontId="3" fillId="2" borderId="9" xfId="0" applyNumberFormat="1" applyFont="1" applyFill="1" applyBorder="1" applyAlignment="1">
      <alignment horizontal="right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164" fontId="3" fillId="2" borderId="10" xfId="0" applyNumberFormat="1" applyFont="1" applyFill="1" applyBorder="1" applyAlignment="1">
      <alignment horizontal="right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left" vertical="center" wrapText="1"/>
    </xf>
    <xf numFmtId="164" fontId="2" fillId="3" borderId="10" xfId="0" applyNumberFormat="1" applyFont="1" applyFill="1" applyBorder="1" applyAlignment="1">
      <alignment horizontal="right" vertical="center" wrapText="1"/>
    </xf>
    <xf numFmtId="0" fontId="2" fillId="4" borderId="0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left" vertical="center" wrapText="1"/>
    </xf>
    <xf numFmtId="0" fontId="3" fillId="4" borderId="3" xfId="0" applyFont="1" applyFill="1" applyBorder="1" applyAlignment="1">
      <alignment horizontal="left" vertical="center" wrapText="1"/>
    </xf>
    <xf numFmtId="164" fontId="2" fillId="4" borderId="10" xfId="0" applyNumberFormat="1" applyFont="1" applyFill="1" applyBorder="1" applyAlignment="1">
      <alignment horizontal="right" vertical="center" wrapText="1"/>
    </xf>
    <xf numFmtId="0" fontId="3" fillId="2" borderId="7" xfId="0" applyFont="1" applyFill="1" applyBorder="1" applyAlignment="1">
      <alignment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right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5" borderId="10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styles" Target="styles.xml" /><Relationship Id="rId3" Type="http://schemas.openxmlformats.org/officeDocument/2006/relationships/theme" Target="theme/theme1.xml" /><Relationship Id="rId4" Type="http://schemas.openxmlformats.org/officeDocument/2006/relationships/calcChain" Target="calcChain.xml" /><Relationship Id="rId5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mpd="sng" algn="ctr">
          <a:solidFill>
            <a:schemeClr val="phClr"/>
          </a:solidFill>
          <a:prstDash val="solid"/>
          <a:miter lim="800000"/>
        </a:ln>
        <a:ln w="12700" cmpd="sng" algn="ctr">
          <a:solidFill>
            <a:schemeClr val="phClr"/>
          </a:solidFill>
          <a:prstDash val="solid"/>
          <a:miter lim="800000"/>
        </a:ln>
        <a:ln w="19050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</a:theme>
</file>

<file path=xl/worksheets/sheet1.xml><?xml version="1.0" encoding="utf-8"?>
<worksheet xmlns:r="http://schemas.openxmlformats.org/officeDocument/2006/relationships" xmlns="http://schemas.openxmlformats.org/spreadsheetml/2006/main">
  <sheetViews>
    <sheetView tabSelected="1" workbookViewId="0">
      <selection activeCell="G7" sqref="F7:G7"/>
    </sheetView>
  </sheetViews>
  <sheetFormatPr defaultRowHeight="12.6"/>
  <cols>
    <col min="1" max="1" width="3.71" customWidth="1"/>
    <col min="2" max="2" width="6" customWidth="1"/>
    <col min="3" max="3" width="3" customWidth="1"/>
    <col min="4" max="4" width="6.57" customWidth="1"/>
    <col min="5" max="5" width="8.14" customWidth="1"/>
    <col min="6" max="6" width="8.86"/>
    <col min="7" max="7" width="48.29" customWidth="1"/>
    <col min="8" max="8" width="12.14" customWidth="1"/>
  </cols>
  <sheetData>
    <row r="1">
      <c r="B1" s="1" t="s">
        <v>0</v>
      </c>
      <c r="C1" s="1"/>
      <c r="D1" s="1"/>
      <c r="E1" s="1"/>
      <c r="F1" s="1"/>
      <c r="G1" s="1"/>
      <c r="H1" s="1"/>
    </row>
    <row r="3">
      <c r="B3" s="2" t="s">
        <v>1</v>
      </c>
      <c r="C3" s="2" t="s">
        <v>2</v>
      </c>
      <c r="D3" s="2"/>
      <c r="E3" s="2" t="s">
        <v>3</v>
      </c>
      <c r="F3" s="2" t="s">
        <v>4</v>
      </c>
      <c r="G3" s="2"/>
      <c r="H3" s="2" t="s">
        <v>5</v>
      </c>
    </row>
    <row r="4">
      <c r="B4" s="3">
        <v>600</v>
      </c>
      <c r="C4" s="4"/>
      <c r="D4" s="5"/>
      <c r="E4" s="5"/>
      <c r="F4" s="4" t="s">
        <v>6</v>
      </c>
      <c r="G4" s="5"/>
      <c r="H4" s="3">
        <f>H5</f>
        <v>12000</v>
      </c>
    </row>
    <row r="5">
      <c r="B5" s="2"/>
      <c r="C5" s="6">
        <v>60004</v>
      </c>
      <c r="D5" s="7"/>
      <c r="E5" s="7"/>
      <c r="F5" s="6" t="s">
        <v>7</v>
      </c>
      <c r="G5" s="7"/>
      <c r="H5" s="8">
        <f>H6</f>
        <v>12000</v>
      </c>
    </row>
    <row r="6" ht="26.4" customHeight="1">
      <c r="B6" s="2"/>
      <c r="C6" s="9"/>
      <c r="D6" s="10"/>
      <c r="E6" s="10">
        <v>2710</v>
      </c>
      <c r="F6" s="11" t="s">
        <v>8</v>
      </c>
      <c r="G6" s="12"/>
      <c r="H6" s="13">
        <v>12000</v>
      </c>
    </row>
    <row r="7">
      <c r="B7" s="14" t="s">
        <v>9</v>
      </c>
      <c r="C7" s="15" t="s">
        <v>10</v>
      </c>
      <c r="D7" s="15"/>
      <c r="E7" s="16" t="s">
        <v>10</v>
      </c>
      <c r="F7" s="17" t="s">
        <v>11</v>
      </c>
      <c r="G7" s="17"/>
      <c r="H7" s="18">
        <f>H8</f>
        <v>25000</v>
      </c>
    </row>
    <row r="8">
      <c r="B8" s="19" t="s">
        <v>10</v>
      </c>
      <c r="C8" s="20" t="s">
        <v>12</v>
      </c>
      <c r="D8" s="20"/>
      <c r="E8" s="21" t="s">
        <v>10</v>
      </c>
      <c r="F8" s="22" t="s">
        <v>13</v>
      </c>
      <c r="G8" s="22"/>
      <c r="H8" s="23">
        <f>H9</f>
        <v>25000</v>
      </c>
    </row>
    <row r="9" ht="48.6" customHeight="1">
      <c r="B9" s="24" t="s">
        <v>10</v>
      </c>
      <c r="C9" s="25" t="s">
        <v>10</v>
      </c>
      <c r="D9" s="25"/>
      <c r="E9" s="13" t="s">
        <v>14</v>
      </c>
      <c r="F9" s="26" t="s">
        <v>15</v>
      </c>
      <c r="G9" s="26"/>
      <c r="H9" s="27">
        <v>25000</v>
      </c>
    </row>
    <row r="10">
      <c r="B10" s="14" t="s">
        <v>16</v>
      </c>
      <c r="C10" s="15" t="s">
        <v>10</v>
      </c>
      <c r="D10" s="15"/>
      <c r="E10" s="16" t="s">
        <v>10</v>
      </c>
      <c r="F10" s="17" t="s">
        <v>17</v>
      </c>
      <c r="G10" s="17"/>
      <c r="H10" s="18">
        <f>H11+H13</f>
        <v>3000</v>
      </c>
    </row>
    <row r="11">
      <c r="B11" s="28"/>
      <c r="C11" s="29">
        <v>85111</v>
      </c>
      <c r="D11" s="30"/>
      <c r="E11" s="30"/>
      <c r="F11" s="31" t="s">
        <v>18</v>
      </c>
      <c r="G11" s="32"/>
      <c r="H11" s="33">
        <f>H12</f>
        <v>2000</v>
      </c>
    </row>
    <row r="12" ht="39" customHeight="1">
      <c r="B12" s="28"/>
      <c r="C12" s="11"/>
      <c r="D12" s="12"/>
      <c r="E12" s="12">
        <v>6220</v>
      </c>
      <c r="F12" s="34" t="s">
        <v>19</v>
      </c>
      <c r="G12" s="35"/>
      <c r="H12" s="27">
        <v>2000</v>
      </c>
    </row>
    <row r="13">
      <c r="C13" s="20" t="s">
        <v>20</v>
      </c>
      <c r="D13" s="20"/>
      <c r="E13" s="21" t="s">
        <v>10</v>
      </c>
      <c r="F13" s="22" t="s">
        <v>21</v>
      </c>
      <c r="G13" s="22"/>
      <c r="H13" s="23">
        <v>1000</v>
      </c>
    </row>
    <row r="14" ht="41.4" customHeight="1">
      <c r="B14" s="24" t="s">
        <v>10</v>
      </c>
      <c r="C14" s="25" t="s">
        <v>10</v>
      </c>
      <c r="D14" s="25"/>
      <c r="E14" s="13" t="s">
        <v>22</v>
      </c>
      <c r="F14" s="26" t="s">
        <v>23</v>
      </c>
      <c r="G14" s="26"/>
      <c r="H14" s="27">
        <v>1000</v>
      </c>
    </row>
    <row r="15">
      <c r="B15" s="14" t="s">
        <v>24</v>
      </c>
      <c r="C15" s="15" t="s">
        <v>10</v>
      </c>
      <c r="D15" s="15"/>
      <c r="E15" s="16" t="s">
        <v>10</v>
      </c>
      <c r="F15" s="17" t="s">
        <v>25</v>
      </c>
      <c r="G15" s="17"/>
      <c r="H15" s="18">
        <f>H16+H18</f>
        <v>632522</v>
      </c>
    </row>
    <row r="16">
      <c r="B16" s="19" t="s">
        <v>10</v>
      </c>
      <c r="C16" s="20" t="s">
        <v>26</v>
      </c>
      <c r="D16" s="20"/>
      <c r="E16" s="21" t="s">
        <v>10</v>
      </c>
      <c r="F16" s="22" t="s">
        <v>27</v>
      </c>
      <c r="G16" s="22"/>
      <c r="H16" s="23">
        <f>H17</f>
        <v>418007</v>
      </c>
    </row>
    <row r="17">
      <c r="B17" s="24" t="s">
        <v>10</v>
      </c>
      <c r="C17" s="25" t="s">
        <v>10</v>
      </c>
      <c r="D17" s="25"/>
      <c r="E17" s="13" t="s">
        <v>28</v>
      </c>
      <c r="F17" s="26" t="s">
        <v>29</v>
      </c>
      <c r="G17" s="26"/>
      <c r="H17" s="27">
        <v>418007</v>
      </c>
    </row>
    <row r="18">
      <c r="B18" s="19" t="s">
        <v>10</v>
      </c>
      <c r="C18" s="20" t="s">
        <v>30</v>
      </c>
      <c r="D18" s="20"/>
      <c r="E18" s="21" t="s">
        <v>10</v>
      </c>
      <c r="F18" s="22" t="s">
        <v>31</v>
      </c>
      <c r="G18" s="22"/>
      <c r="H18" s="23">
        <f>H19</f>
        <v>214515</v>
      </c>
    </row>
    <row r="19">
      <c r="B19" s="24" t="s">
        <v>10</v>
      </c>
      <c r="C19" s="36" t="s">
        <v>10</v>
      </c>
      <c r="D19" s="36"/>
      <c r="E19" s="37" t="s">
        <v>28</v>
      </c>
      <c r="F19" s="38" t="s">
        <v>29</v>
      </c>
      <c r="G19" s="38"/>
      <c r="H19" s="39">
        <v>214515</v>
      </c>
    </row>
    <row r="20">
      <c r="B20" s="40"/>
      <c r="C20" s="11"/>
      <c r="D20" s="12"/>
      <c r="E20" s="41"/>
      <c r="F20" s="34"/>
      <c r="G20" s="35"/>
      <c r="H20" s="42"/>
    </row>
    <row r="21">
      <c r="B21" s="43">
        <v>754</v>
      </c>
      <c r="C21" s="44"/>
      <c r="D21" s="45"/>
      <c r="E21" s="46"/>
      <c r="F21" s="47" t="s">
        <v>32</v>
      </c>
      <c r="G21" s="48"/>
      <c r="H21" s="49">
        <f>H22</f>
        <v>5000</v>
      </c>
    </row>
    <row r="22">
      <c r="B22" s="50"/>
      <c r="C22" s="29"/>
      <c r="D22" s="30">
        <v>75411</v>
      </c>
      <c r="E22" s="51"/>
      <c r="F22" s="52" t="s">
        <v>33</v>
      </c>
      <c r="G22" s="53"/>
      <c r="H22" s="54">
        <f>H23</f>
        <v>5000</v>
      </c>
    </row>
    <row r="23">
      <c r="B23" s="55"/>
      <c r="C23" s="11"/>
      <c r="D23" s="12"/>
      <c r="E23" s="41">
        <v>2300</v>
      </c>
      <c r="F23" s="34" t="s">
        <v>34</v>
      </c>
      <c r="G23" s="35"/>
      <c r="H23" s="42">
        <v>5000</v>
      </c>
    </row>
    <row r="24">
      <c r="B24" s="56"/>
      <c r="C24" s="57"/>
      <c r="D24" s="58"/>
      <c r="E24" s="58"/>
      <c r="F24" s="58"/>
      <c r="G24" s="58"/>
      <c r="H24" s="59"/>
    </row>
    <row r="25">
      <c r="B25" s="60" t="s">
        <v>35</v>
      </c>
      <c r="C25" s="60"/>
      <c r="D25" s="60"/>
      <c r="E25" s="60"/>
      <c r="F25" s="60"/>
      <c r="G25" s="60"/>
      <c r="H25" s="27">
        <f>H15+H10+H7+H4+H21</f>
        <v>677522</v>
      </c>
    </row>
    <row r="28">
      <c r="B28" s="1" t="s">
        <v>36</v>
      </c>
      <c r="C28" s="1"/>
      <c r="D28" s="1"/>
      <c r="E28" s="1"/>
      <c r="F28" s="1"/>
      <c r="G28" s="1"/>
      <c r="H28" s="1"/>
    </row>
    <row r="30">
      <c r="B30" s="61" t="s">
        <v>1</v>
      </c>
      <c r="C30" s="2" t="s">
        <v>2</v>
      </c>
      <c r="D30" s="2"/>
      <c r="E30" s="2" t="s">
        <v>3</v>
      </c>
      <c r="F30" s="2" t="s">
        <v>4</v>
      </c>
      <c r="G30" s="2"/>
      <c r="H30" s="2" t="s">
        <v>5</v>
      </c>
    </row>
    <row r="31">
      <c r="B31" s="62" t="s">
        <v>24</v>
      </c>
      <c r="C31" s="63" t="s">
        <v>10</v>
      </c>
      <c r="D31" s="15"/>
      <c r="E31" s="16" t="s">
        <v>10</v>
      </c>
      <c r="F31" s="17" t="s">
        <v>25</v>
      </c>
      <c r="G31" s="17"/>
      <c r="H31" s="18">
        <f>H32</f>
        <v>300000</v>
      </c>
    </row>
    <row r="32">
      <c r="B32" s="64" t="s">
        <v>10</v>
      </c>
      <c r="C32" s="65">
        <v>92120</v>
      </c>
      <c r="D32" s="20"/>
      <c r="E32" s="21" t="s">
        <v>10</v>
      </c>
      <c r="F32" s="22" t="s">
        <v>37</v>
      </c>
      <c r="G32" s="22"/>
      <c r="H32" s="23">
        <f>H33</f>
        <v>300000</v>
      </c>
    </row>
    <row r="33" ht="37.5" customHeight="1">
      <c r="B33" s="66" t="s">
        <v>10</v>
      </c>
      <c r="C33" s="12" t="s">
        <v>10</v>
      </c>
      <c r="D33" s="25"/>
      <c r="E33" s="13">
        <v>6570</v>
      </c>
      <c r="F33" s="26" t="s">
        <v>38</v>
      </c>
      <c r="G33" s="26"/>
      <c r="H33" s="27">
        <v>300000</v>
      </c>
    </row>
    <row r="34">
      <c r="B34" s="14" t="s">
        <v>39</v>
      </c>
      <c r="C34" s="15" t="s">
        <v>10</v>
      </c>
      <c r="D34" s="15"/>
      <c r="E34" s="16" t="s">
        <v>10</v>
      </c>
      <c r="F34" s="17" t="s">
        <v>40</v>
      </c>
      <c r="G34" s="17"/>
      <c r="H34" s="18">
        <v>80000</v>
      </c>
    </row>
    <row r="35">
      <c r="B35" s="19" t="s">
        <v>10</v>
      </c>
      <c r="C35" s="20" t="s">
        <v>41</v>
      </c>
      <c r="D35" s="20"/>
      <c r="E35" s="21" t="s">
        <v>10</v>
      </c>
      <c r="F35" s="22" t="s">
        <v>42</v>
      </c>
      <c r="G35" s="22"/>
      <c r="H35" s="23">
        <v>80000</v>
      </c>
    </row>
    <row r="36" ht="27.6" customHeight="1">
      <c r="B36" s="66" t="s">
        <v>10</v>
      </c>
      <c r="C36" s="25" t="s">
        <v>10</v>
      </c>
      <c r="D36" s="25"/>
      <c r="E36" s="13" t="s">
        <v>43</v>
      </c>
      <c r="F36" s="26" t="s">
        <v>44</v>
      </c>
      <c r="G36" s="26"/>
      <c r="H36" s="27">
        <v>80000</v>
      </c>
    </row>
    <row r="37" ht="18.75" customHeight="1">
      <c r="B37" s="11"/>
      <c r="C37" s="67"/>
      <c r="D37" s="67"/>
      <c r="E37" s="67"/>
      <c r="F37" s="67"/>
      <c r="G37" s="67"/>
      <c r="H37" s="12"/>
    </row>
    <row r="38">
      <c r="B38" s="60" t="s">
        <v>35</v>
      </c>
      <c r="C38" s="60"/>
      <c r="D38" s="60"/>
      <c r="E38" s="60"/>
      <c r="F38" s="60"/>
      <c r="G38" s="60"/>
      <c r="H38" s="27">
        <f>H31+H34</f>
        <v>380000</v>
      </c>
    </row>
  </sheetData>
  <mergeCells count="61">
    <mergeCell ref="F15:G15"/>
    <mergeCell ref="F16:G16"/>
    <mergeCell ref="F17:G17"/>
    <mergeCell ref="F18:G18"/>
    <mergeCell ref="B25:G25"/>
    <mergeCell ref="F19:G19"/>
    <mergeCell ref="C17:D17"/>
    <mergeCell ref="C15:D15"/>
    <mergeCell ref="C16:D16"/>
    <mergeCell ref="C18:D18"/>
    <mergeCell ref="C19:D19"/>
    <mergeCell ref="C3:D3"/>
    <mergeCell ref="F3:G3"/>
    <mergeCell ref="C7:D7"/>
    <mergeCell ref="F7:G7"/>
    <mergeCell ref="C8:D8"/>
    <mergeCell ref="F8:G8"/>
    <mergeCell ref="C9:D9"/>
    <mergeCell ref="F9:G9"/>
    <mergeCell ref="C10:D10"/>
    <mergeCell ref="F10:G10"/>
    <mergeCell ref="C13:D13"/>
    <mergeCell ref="F13:G13"/>
    <mergeCell ref="C14:D14"/>
    <mergeCell ref="F14:G14"/>
    <mergeCell ref="B1:H1"/>
    <mergeCell ref="B38:G38"/>
    <mergeCell ref="C30:D30"/>
    <mergeCell ref="C32:D32"/>
    <mergeCell ref="C31:D31"/>
    <mergeCell ref="C33:D33"/>
    <mergeCell ref="B28:H28"/>
    <mergeCell ref="F30:G30"/>
    <mergeCell ref="F33:G33"/>
    <mergeCell ref="F32:G32"/>
    <mergeCell ref="F31:G31"/>
    <mergeCell ref="C35:D35"/>
    <mergeCell ref="F36:G36"/>
    <mergeCell ref="F35:G35"/>
    <mergeCell ref="F34:G34"/>
    <mergeCell ref="C36:D36"/>
    <mergeCell ref="C34:D34"/>
    <mergeCell ref="B37:H37"/>
    <mergeCell ref="C24:H24"/>
    <mergeCell ref="C4:D4"/>
    <mergeCell ref="C5:D5"/>
    <mergeCell ref="C6:D6"/>
    <mergeCell ref="F4:G4"/>
    <mergeCell ref="F5:G5"/>
    <mergeCell ref="F6:G6"/>
    <mergeCell ref="C11:D11"/>
    <mergeCell ref="C12:D12"/>
    <mergeCell ref="F11:G11"/>
    <mergeCell ref="F12:G12"/>
    <mergeCell ref="F20:G20"/>
    <mergeCell ref="F23:G23"/>
    <mergeCell ref="C20:D20"/>
    <mergeCell ref="C23:D23"/>
    <mergeCell ref="C21:D21"/>
    <mergeCell ref="F21:G21"/>
    <mergeCell ref="F22:G22"/>
  </mergeCells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>
  <AppVersion>14.0300</AppVersion>
</Properties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cp:lastModifiedBy>Barbara Rygielska</cp:lastModifiedBy>
  <dcterms:modified xsi:type="dcterms:W3CDTF">2025-05-29T12:35:41Z</dcterms:modified>
</cp:coreProperties>
</file>