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4"/>
  <c r="G33"/>
  <c r="F33"/>
  <c r="G25"/>
  <c r="F25"/>
  <c r="G20"/>
  <c r="F20"/>
  <c r="G19"/>
  <c r="F19"/>
  <c r="G3"/>
  <c r="G40"/>
  <c r="F4"/>
  <c r="F3"/>
  <c r="F40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<sst xmlns="http://schemas.openxmlformats.org/spreadsheetml/2006/main">
  <si>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</si>
  <si>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</si>
  <si>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</si>
  <si>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</si>
  <si>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</si>
  <si>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</si>
  <si>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ADMINISTRACJA PUBLICZNA</t>
  </si>
  <si>
    <t>Urzędy gmin ( miast imiast na prawach powiatu)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</si>
  <si>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205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</si>
  <si>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625</t>
  </si>
  <si>
    <t xml:space="preserve">Szkolenia pracowników niebędących członkami korpusu służby cywilnej </t>
  </si>
  <si>
    <t>Wydatki inwestycyjne jednostek budżetowych</t>
  </si>
  <si>
    <t>Wynogrodzenia osobowe pracowników</t>
  </si>
  <si>
    <t>Wynagrodzenia osobowe pracowników</t>
  </si>
  <si>
    <t>Składki na ubezpieczenia społeczne</t>
  </si>
  <si>
    <t>Składki na Fundusz Pracy oraz Fundusz Solidarnosciowy</t>
  </si>
  <si>
    <t>Składki na Fundusz Pracyoraz Fundusz Solidarnosciowy</t>
  </si>
  <si>
    <t xml:space="preserve">Zakup materiałów i wyposazenia </t>
  </si>
  <si>
    <t>Oświata i wychowanie</t>
  </si>
  <si>
    <t>Szkoły podstawowe</t>
  </si>
  <si>
    <t>Dotacja celowa w ramach programów finansowanycj z udziałem środków europejskich oraz srodków, o których mowa w art. 5 ust. 3 pkt 5 lit. a i b ustawy, lub płatności w ramach budżetu środków europejskich, realizowanych przez jednostki samorządu terytorialnego</t>
  </si>
  <si>
    <t>Wynagrodzenia osobowe nauczycieli</t>
  </si>
  <si>
    <t>Przedszkola</t>
  </si>
  <si>
    <t>Składki na Fundusz Pracy oraz Fundusz Solidarności</t>
  </si>
  <si>
    <t>Zakup usług pozostałych</t>
  </si>
  <si>
    <t>Pozostała działalność</t>
  </si>
  <si>
    <t xml:space="preserve">OGÓŁEM ZADANIA 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</si>
</sst>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rgb="FFD8D8D8"/>
      </patternFill>
    </fill>
    <fill>
      <patternFill patternType="solid">
        <fgColor rgb="FFC4BD97"/>
        <bgColor indexed="65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>
        <color indexed="64"/>
      </right>
      <bottom>
        <color indexed="64"/>
      </bottom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165" fontId="2" fillId="2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165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165" fontId="3" fillId="3" borderId="1" xfId="0" applyNumberFormat="1" applyFont="1" applyFill="1" applyBorder="1" applyAlignment="1"/>
    <xf numFmtId="165" fontId="3" fillId="0" borderId="1" xfId="0" applyNumberFormat="1" applyFont="1" applyBorder="1" applyAlignment="1"/>
    <xf numFmtId="164" fontId="3" fillId="0" borderId="3" xfId="0" applyNumberFormat="1" applyFont="1" applyFill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/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/>
    <xf numFmtId="0" fontId="3" fillId="0" borderId="3" xfId="0" applyFont="1" applyBorder="1" applyAlignment="1">
      <alignment wrapText="1"/>
    </xf>
    <xf numFmtId="166" fontId="3" fillId="0" borderId="3" xfId="0" applyNumberFormat="1" applyFont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/>
    <xf numFmtId="0" fontId="2" fillId="6" borderId="5" xfId="0" applyFont="1" applyFill="1" applyBorder="1" applyAlignment="1">
      <alignment horizontal="right" wrapText="1"/>
    </xf>
    <xf numFmtId="0" fontId="2" fillId="6" borderId="6" xfId="0" applyFont="1" applyFill="1" applyBorder="1" applyAlignment="1">
      <alignment horizontal="right" wrapText="1"/>
    </xf>
    <xf numFmtId="0" fontId="2" fillId="6" borderId="7" xfId="0" applyFont="1" applyFill="1" applyBorder="1" applyAlignment="1">
      <alignment horizontal="right" wrapText="1"/>
    </xf>
    <xf numFmtId="166" fontId="2" fillId="6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22">
      <selection activeCell="G5" sqref="G5"/>
    </sheetView>
  </sheetViews>
  <sheetFormatPr defaultRowHeight="12.75"/>
  <cols>
    <col min="1" max="1" width="4" customWidth="1"/>
    <col min="2" max="2" width="49.71" customWidth="1"/>
    <col min="3" max="3" width="5.29" customWidth="1"/>
    <col min="4" max="4" width="8.29" customWidth="1"/>
    <col min="5" max="5" width="6.57" customWidth="1"/>
    <col min="6" max="6" width="11.43" customWidth="1"/>
    <col min="7" max="7" width="11.29" customWidth="1"/>
  </cols>
  <sheetData>
    <row r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>
      <c r="B2" s="3"/>
      <c r="C2" s="4"/>
      <c r="D2" s="4"/>
      <c r="E2" s="4"/>
      <c r="F2" s="4"/>
      <c r="G2" s="4"/>
    </row>
    <row r="3">
      <c r="B3" s="5" t="s">
        <v>6</v>
      </c>
      <c r="C3" s="6">
        <v>750</v>
      </c>
      <c r="D3" s="6"/>
      <c r="E3" s="6"/>
      <c r="F3" s="7">
        <f>F4</f>
        <v>328573.01000000001</v>
      </c>
      <c r="G3" s="7">
        <f>G4</f>
        <v>465577.06999999995</v>
      </c>
    </row>
    <row r="4">
      <c r="B4" s="8" t="s">
        <v>7</v>
      </c>
      <c r="C4" s="9"/>
      <c r="D4" s="9">
        <v>75023</v>
      </c>
      <c r="E4" s="9"/>
      <c r="F4" s="10">
        <f>F5+F6</f>
        <v>328573.01000000001</v>
      </c>
      <c r="G4" s="10">
        <f>G7+G8+G9+G10+G11+G12+G13+G14+G15+G16</f>
        <v>465577.06999999995</v>
      </c>
    </row>
    <row r="5">
      <c r="B5" s="11" t="s">
        <v>8</v>
      </c>
      <c r="C5" s="12"/>
      <c r="D5" s="12"/>
      <c r="E5" s="12">
        <v>2007</v>
      </c>
      <c r="F5" s="13">
        <v>80085.009999999995</v>
      </c>
      <c r="G5" s="13"/>
    </row>
    <row r="6" ht="51.75" customHeight="1">
      <c r="B6" s="11" t="s">
        <v>9</v>
      </c>
      <c r="C6" s="12"/>
      <c r="D6" s="12"/>
      <c r="E6" s="12">
        <v>6207</v>
      </c>
      <c r="F6" s="13">
        <v>248488</v>
      </c>
      <c r="G6" s="13"/>
    </row>
    <row r="7" ht="19.5" customHeight="1">
      <c r="B7" s="11" t="s">
        <v>10</v>
      </c>
      <c r="C7" s="12"/>
      <c r="D7" s="12"/>
      <c r="E7" s="12">
        <v>4707</v>
      </c>
      <c r="F7" s="13"/>
      <c r="G7" s="13">
        <v>65000</v>
      </c>
    </row>
    <row r="8">
      <c r="B8" s="11" t="s">
        <v>11</v>
      </c>
      <c r="C8" s="12"/>
      <c r="D8" s="12"/>
      <c r="E8" s="12">
        <v>6057</v>
      </c>
      <c r="F8" s="13"/>
      <c r="G8" s="13">
        <v>382840</v>
      </c>
    </row>
    <row r="9">
      <c r="B9" s="11" t="s">
        <v>12</v>
      </c>
      <c r="C9" s="12"/>
      <c r="D9" s="12"/>
      <c r="E9" s="12">
        <v>4017</v>
      </c>
      <c r="F9" s="13"/>
      <c r="G9" s="13">
        <v>11486.91</v>
      </c>
    </row>
    <row r="10">
      <c r="B10" s="11" t="s">
        <v>13</v>
      </c>
      <c r="C10" s="12"/>
      <c r="D10" s="12"/>
      <c r="E10" s="12">
        <v>4019</v>
      </c>
      <c r="F10" s="13"/>
      <c r="G10" s="13">
        <v>2028.8599999999999</v>
      </c>
    </row>
    <row r="11">
      <c r="B11" s="11" t="s">
        <v>14</v>
      </c>
      <c r="C11" s="12"/>
      <c r="D11" s="12"/>
      <c r="E11" s="12">
        <v>4117</v>
      </c>
      <c r="F11" s="13"/>
      <c r="G11" s="13">
        <v>1946.4300000000001</v>
      </c>
    </row>
    <row r="12">
      <c r="B12" s="11" t="s">
        <v>14</v>
      </c>
      <c r="C12" s="12"/>
      <c r="D12" s="12"/>
      <c r="E12" s="12">
        <v>4119</v>
      </c>
      <c r="F12" s="13"/>
      <c r="G12" s="13">
        <v>343.49000000000001</v>
      </c>
    </row>
    <row r="13">
      <c r="B13" s="11" t="s">
        <v>15</v>
      </c>
      <c r="C13" s="12"/>
      <c r="D13" s="12"/>
      <c r="E13" s="12">
        <v>4127</v>
      </c>
      <c r="F13" s="13"/>
      <c r="G13" s="13">
        <v>281.67000000000002</v>
      </c>
    </row>
    <row r="14">
      <c r="B14" s="11" t="s">
        <v>16</v>
      </c>
      <c r="C14" s="12"/>
      <c r="D14" s="12"/>
      <c r="E14" s="12">
        <v>4129</v>
      </c>
      <c r="F14" s="13"/>
      <c r="G14" s="13">
        <v>49.710000000000001</v>
      </c>
    </row>
    <row r="15">
      <c r="B15" s="11" t="s">
        <v>17</v>
      </c>
      <c r="C15" s="12"/>
      <c r="D15" s="12"/>
      <c r="E15" s="12">
        <v>4217</v>
      </c>
      <c r="F15" s="13"/>
      <c r="G15" s="13">
        <v>1360</v>
      </c>
    </row>
    <row r="16">
      <c r="B16" s="11" t="s">
        <v>17</v>
      </c>
      <c r="C16" s="12"/>
      <c r="D16" s="12"/>
      <c r="E16" s="12">
        <v>4219</v>
      </c>
      <c r="F16" s="13"/>
      <c r="G16" s="13">
        <v>240</v>
      </c>
    </row>
    <row r="17">
      <c r="B17" s="11"/>
      <c r="C17" s="12"/>
      <c r="D17" s="12"/>
      <c r="E17" s="12"/>
      <c r="F17" s="13"/>
      <c r="G17" s="13"/>
    </row>
    <row r="18">
      <c r="B18" s="11"/>
      <c r="C18" s="12"/>
      <c r="D18" s="12"/>
      <c r="E18" s="12"/>
      <c r="F18" s="13"/>
      <c r="G18" s="13"/>
    </row>
    <row r="19">
      <c r="B19" s="5" t="s">
        <v>18</v>
      </c>
      <c r="C19" s="6">
        <v>801</v>
      </c>
      <c r="D19" s="6"/>
      <c r="E19" s="6"/>
      <c r="F19" s="14">
        <f>F25+F20+F33</f>
        <v>158282</v>
      </c>
      <c r="G19" s="14">
        <f>G20+G25+G33</f>
        <v>181634</v>
      </c>
    </row>
    <row r="20">
      <c r="B20" s="8" t="s">
        <v>19</v>
      </c>
      <c r="C20" s="15"/>
      <c r="D20" s="9">
        <v>80101</v>
      </c>
      <c r="E20" s="15"/>
      <c r="F20" s="10">
        <f>F21</f>
        <v>11982</v>
      </c>
      <c r="G20" s="10">
        <f>G22+G23</f>
        <v>28286</v>
      </c>
    </row>
    <row r="21">
      <c r="B21" s="11" t="s">
        <v>20</v>
      </c>
      <c r="C21" s="16"/>
      <c r="D21" s="16"/>
      <c r="E21" s="12">
        <v>2057</v>
      </c>
      <c r="F21" s="17">
        <v>11982</v>
      </c>
      <c r="G21" s="18"/>
    </row>
    <row r="22">
      <c r="B22" s="11" t="s">
        <v>21</v>
      </c>
      <c r="C22" s="16"/>
      <c r="D22" s="16"/>
      <c r="E22" s="12">
        <v>4797</v>
      </c>
      <c r="F22" s="17"/>
      <c r="G22" s="17">
        <v>8862</v>
      </c>
    </row>
    <row r="23">
      <c r="B23" s="11" t="s">
        <v>21</v>
      </c>
      <c r="C23" s="16"/>
      <c r="D23" s="16"/>
      <c r="E23" s="12">
        <v>4799</v>
      </c>
      <c r="F23" s="17"/>
      <c r="G23" s="17">
        <v>19424</v>
      </c>
    </row>
    <row r="24">
      <c r="B24" s="19"/>
      <c r="C24" s="16"/>
      <c r="D24" s="16"/>
      <c r="E24" s="12"/>
      <c r="F24" s="18"/>
      <c r="G24" s="18"/>
    </row>
    <row r="25">
      <c r="B25" s="8" t="s">
        <v>22</v>
      </c>
      <c r="C25" s="9"/>
      <c r="D25" s="9">
        <v>80104</v>
      </c>
      <c r="E25" s="9"/>
      <c r="F25" s="20">
        <f>F26+F27</f>
        <v>126860</v>
      </c>
      <c r="G25" s="20">
        <f>G28+G29+G30+G31</f>
        <v>133908</v>
      </c>
    </row>
    <row r="26">
      <c r="B26" s="11" t="s">
        <v>20</v>
      </c>
      <c r="C26" s="12"/>
      <c r="D26" s="12"/>
      <c r="E26" s="12">
        <v>2057</v>
      </c>
      <c r="F26" s="21">
        <v>119812</v>
      </c>
      <c r="G26" s="21"/>
    </row>
    <row r="27">
      <c r="B27" s="11" t="s">
        <v>20</v>
      </c>
      <c r="C27" s="12"/>
      <c r="D27" s="12"/>
      <c r="E27" s="12">
        <v>2059</v>
      </c>
      <c r="F27" s="22">
        <v>7048</v>
      </c>
      <c r="G27" s="21"/>
    </row>
    <row r="28">
      <c r="B28" s="11" t="s">
        <v>14</v>
      </c>
      <c r="C28" s="12"/>
      <c r="D28" s="12"/>
      <c r="E28" s="12">
        <v>4117</v>
      </c>
      <c r="F28" s="22"/>
      <c r="G28" s="21">
        <v>18227.369999999999</v>
      </c>
    </row>
    <row r="29">
      <c r="B29" s="11" t="s">
        <v>23</v>
      </c>
      <c r="C29" s="12"/>
      <c r="D29" s="12"/>
      <c r="E29" s="12">
        <v>4127</v>
      </c>
      <c r="F29" s="22"/>
      <c r="G29" s="22">
        <v>2597.8499999999999</v>
      </c>
    </row>
    <row r="30">
      <c r="B30" s="11" t="s">
        <v>24</v>
      </c>
      <c r="C30" s="12"/>
      <c r="D30" s="12"/>
      <c r="E30" s="12">
        <v>4309</v>
      </c>
      <c r="F30" s="22"/>
      <c r="G30" s="22">
        <v>7048</v>
      </c>
    </row>
    <row r="31">
      <c r="B31" s="11" t="s">
        <v>21</v>
      </c>
      <c r="C31" s="12"/>
      <c r="D31" s="12"/>
      <c r="E31" s="12">
        <v>4797</v>
      </c>
      <c r="F31" s="21"/>
      <c r="G31" s="21">
        <v>106034.78</v>
      </c>
    </row>
    <row r="32">
      <c r="B32" s="23"/>
      <c r="C32" s="24"/>
      <c r="D32" s="24"/>
      <c r="E32" s="24"/>
      <c r="F32" s="25"/>
      <c r="G32" s="25"/>
    </row>
    <row r="33">
      <c r="B33" s="26" t="s">
        <v>25</v>
      </c>
      <c r="C33" s="27"/>
      <c r="D33" s="27">
        <v>80195</v>
      </c>
      <c r="E33" s="27"/>
      <c r="F33" s="28">
        <f>F34</f>
        <v>19440</v>
      </c>
      <c r="G33" s="28">
        <f>G35+G36+G37</f>
        <v>19440</v>
      </c>
    </row>
    <row r="34">
      <c r="B34" s="11" t="s">
        <v>8</v>
      </c>
      <c r="C34" s="29"/>
      <c r="D34" s="29"/>
      <c r="E34" s="29">
        <v>2007</v>
      </c>
      <c r="F34" s="30">
        <v>19440</v>
      </c>
      <c r="G34" s="30"/>
    </row>
    <row r="35">
      <c r="B35" s="31" t="s">
        <v>14</v>
      </c>
      <c r="C35" s="29"/>
      <c r="D35" s="29"/>
      <c r="E35" s="29">
        <v>4117</v>
      </c>
      <c r="F35" s="30"/>
      <c r="G35" s="30">
        <v>2780.6300000000001</v>
      </c>
    </row>
    <row r="36">
      <c r="B36" s="31" t="s">
        <v>15</v>
      </c>
      <c r="C36" s="29"/>
      <c r="D36" s="29"/>
      <c r="E36" s="29">
        <v>4127</v>
      </c>
      <c r="F36" s="30"/>
      <c r="G36" s="30">
        <v>398.38999999999999</v>
      </c>
    </row>
    <row r="37">
      <c r="B37" s="31" t="s">
        <v>21</v>
      </c>
      <c r="C37" s="29"/>
      <c r="D37" s="29"/>
      <c r="E37" s="29">
        <v>4797</v>
      </c>
      <c r="F37" s="30"/>
      <c r="G37" s="30">
        <v>16260.98</v>
      </c>
    </row>
    <row r="38">
      <c r="B38" s="31"/>
      <c r="C38" s="29"/>
      <c r="D38" s="29"/>
      <c r="E38" s="29"/>
      <c r="F38" s="32"/>
      <c r="G38" s="32"/>
    </row>
    <row r="39">
      <c r="B39" s="33"/>
      <c r="C39" s="34"/>
      <c r="D39" s="34"/>
      <c r="E39" s="34"/>
      <c r="F39" s="35"/>
      <c r="G39" s="35"/>
    </row>
    <row r="40">
      <c r="B40" s="36" t="s">
        <v>26</v>
      </c>
      <c r="C40" s="37"/>
      <c r="D40" s="37"/>
      <c r="E40" s="38"/>
      <c r="F40" s="39">
        <f>F19+F3</f>
        <v>486855.01000000001</v>
      </c>
      <c r="G40" s="39">
        <f>G19+G3</f>
        <v>647211.06999999995</v>
      </c>
    </row>
  </sheetData>
  <mergeCells count="1">
    <mergeCell ref="B40:E4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2025-06-17T13:06:51Z</dcterms:modified>
</cp:coreProperties>
</file>