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240" yWindow="120" windowWidth="14940" windowHeight="9225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r="G3"/>
  <c r="G4"/>
  <c r="G34"/>
  <c r="G29"/>
  <c r="G27"/>
  <c r="G25"/>
  <c r="I25"/>
  <c r="G20"/>
  <c r="G18"/>
  <c r="I18"/>
  <c r="G13"/>
  <c r="I13"/>
  <c r="G9"/>
  <c r="G8"/>
  <c r="G7"/>
  <c r="G6"/>
  <c r="I4"/>
  <c r="G2"/>
  <c r="I8"/>
</calcChain>
</file>

<file path=xl/sharedStrings.xml><?xml version="1.0" encoding="utf-8"?>
<sst xmlns="http://schemas.openxmlformats.org/spreadsheetml/2006/main">
  <si>
    <t>Dział</t>
  </si>
  <si>
    <t>Rozdział</t>
  </si>
  <si>
    <t>Paragraf</t>
  </si>
  <si>
    <t>Treść</t>
  </si>
  <si>
    <t>Wartość</t>
  </si>
  <si>
    <t>600</t>
  </si>
  <si>
    <t>Transport i łączność</t>
  </si>
  <si>
    <t>60016</t>
  </si>
  <si>
    <t>Drogi publiczne gminne</t>
  </si>
  <si>
    <t>4270</t>
  </si>
  <si>
    <t>Zakup usług remontowych</t>
  </si>
  <si>
    <t>921</t>
  </si>
  <si>
    <t>Kultura i ochrona dziedzictwa narodowego</t>
  </si>
  <si>
    <t>92109</t>
  </si>
  <si>
    <t>Domy i ośrodki kultury, świetlice i kluby</t>
  </si>
  <si>
    <t>4210</t>
  </si>
  <si>
    <t>Zakup materiałów i wyposażenia</t>
  </si>
  <si>
    <t>6050</t>
  </si>
  <si>
    <t>Wydatki inwestycyjne jednostek budżetowych</t>
  </si>
  <si>
    <t>FUNDUSZ SOŁECKI - Sołectwo Czarnia Duża</t>
  </si>
  <si>
    <t>Gril murowany, stoły, ławki, nagłośnienie, namiot</t>
  </si>
  <si>
    <t>FUNDUSZ SOŁECKI - Sołectwo Skudzawy</t>
  </si>
  <si>
    <t>Gril, ławki, integracja</t>
  </si>
  <si>
    <t>Zakup placu zabaw</t>
  </si>
  <si>
    <t>FUNDUSZ SOŁECKI - Sołectwo Szustek</t>
  </si>
  <si>
    <t>Zakup stołów i ławek do altanki</t>
  </si>
  <si>
    <t>Remont dróg</t>
  </si>
  <si>
    <t>Założenie klimatyzacji w świetlicy wiejskiej</t>
  </si>
  <si>
    <t>FUNDUSZ SOŁECKI - Sołectwo Zofiewo</t>
  </si>
  <si>
    <t>Wiata</t>
  </si>
</sst>
</file>

<file path=xl/styles.xml><?xml version="1.0" encoding="utf-8"?>
<styleSheet xmlns="http://schemas.openxmlformats.org/spreadsheetml/2006/main">
  <numFmts count="2">
    <numFmt numFmtId="164" formatCode="00,000.00"/>
    <numFmt numFmtId="165" formatCode="0,000.00"/>
  </numFmts>
  <fonts count="5">
    <font>
      <sz val="10"/>
      <color theme="1"/>
      <name val="Arial"/>
      <family val="2"/>
    </font>
    <font>
      <b/>
      <sz val="9.5"/>
      <color indexed="8"/>
      <name val="Times New Roman"/>
      <family val="0"/>
      <charset val="204"/>
    </font>
    <font>
      <sz val="9.5"/>
      <color indexed="8"/>
      <name val="Times New Roman"/>
      <family val="0"/>
      <charset val="204"/>
    </font>
    <font>
      <b/>
      <sz val="10"/>
      <color theme="1"/>
      <name val="Times New Roman"/>
    </font>
    <font>
      <sz val="10"/>
      <color theme="1"/>
      <name val="Times New Roman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rgb="FFA5A5A5"/>
        <bgColor indexed="0"/>
      </patternFill>
    </fill>
    <fill>
      <patternFill patternType="solid">
        <fgColor rgb="FFA5A5A5"/>
      </patternFill>
    </fill>
    <fill>
      <patternFill patternType="solid">
        <fgColor rgb="FFD8D8D8"/>
        <bgColor indexed="0"/>
      </patternFill>
    </fill>
    <fill>
      <patternFill patternType="solid">
        <fgColor rgb="FFD8D8D8"/>
      </patternFill>
    </fill>
    <fill>
      <patternFill patternType="solid">
        <fgColor rgb="FFFFFFFF"/>
        <bgColor indexed="0"/>
      </patternFill>
    </fill>
    <fill>
      <patternFill patternType="solid">
        <fgColor rgb="FFFFFFFF"/>
      </patternFill>
    </fill>
    <fill>
      <patternFill patternType="none">
        <fgColor indexed="64"/>
        <bgColor indexed="65"/>
      </patternFill>
    </fill>
    <fill>
      <patternFill patternType="solid">
        <fgColor rgb="FFF2F2F2"/>
        <bgColor indexed="0"/>
      </patternFill>
    </fill>
    <fill>
      <patternFill patternType="solid">
        <fgColor rgb="FFF2F2F2"/>
      </patternFill>
    </fill>
  </fills>
  <borders count="31">
    <border/>
    <border>
      <left style="thin">
        <color indexed="8"/>
      </left>
      <right style="thin">
        <color indexed="8"/>
      </right>
      <top style="thin">
        <color indexed="8"/>
      </top>
    </border>
    <border>
      <left style="thin">
        <color rgb="FF000000"/>
      </left>
      <right style="thin">
        <color indexed="8"/>
      </right>
      <top style="thin">
        <color rgb="FF000000"/>
      </top>
      <bottom style="thin">
        <color indexed="8"/>
      </bottom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indexed="8"/>
      </bottom>
    </border>
    <border>
      <left style="thin">
        <color indexed="8"/>
      </left>
      <top style="thin">
        <color rgb="FF000000"/>
      </top>
      <bottom style="thin">
        <color indexed="8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indexed="8"/>
      </right>
      <top>
        <color indexed="8"/>
      </top>
      <bottom>
        <color indexed="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8"/>
      </left>
      <top style="thin">
        <color indexed="8"/>
      </top>
      <bottom style="thin">
        <color indexed="8"/>
      </bottom>
    </border>
    <border>
      <left style="thin">
        <color indexed="8"/>
      </left>
      <right style="thin">
        <color indexed="8"/>
      </right>
      <top>
        <color indexed="8"/>
      </top>
      <bottom>
        <color indexed="8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indexed="8"/>
      </left>
      <right style="thin">
        <color indexed="8"/>
      </right>
      <bottom style="thin">
        <color indexed="8"/>
      </bottom>
    </border>
    <border>
      <left style="thin">
        <color indexed="8"/>
      </left>
      <bottom style="thin">
        <color indexed="8"/>
      </bottom>
    </border>
    <border>
      <left style="thin">
        <color indexed="8"/>
      </left>
      <right style="thin">
        <color indexed="8"/>
      </right>
      <top>
        <color indexed="8"/>
      </top>
      <bottom>
        <color indexed="8"/>
      </bottom>
      <diagonal>
        <color indexed="0"/>
      </diagonal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>
        <color indexed="0"/>
      </diagonal>
    </border>
    <border>
      <left>
        <color indexed="8"/>
      </left>
      <right>
        <color indexed="8"/>
      </right>
      <top style="thin">
        <color indexed="8"/>
      </top>
      <bottom>
        <color indexed="8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indexed="8"/>
      </left>
      <top>
        <color indexed="8"/>
      </top>
      <bottom style="thin">
        <color rgb="FF000000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rgb="FF000000"/>
      </bottom>
    </border>
    <border>
      <left style="thin">
        <color indexed="8"/>
      </left>
      <top style="thin">
        <color indexed="8"/>
      </top>
      <bottom style="thin">
        <color rgb="FF000000"/>
      </bottom>
    </border>
    <border>
      <left style="thin">
        <color indexed="8"/>
      </left>
      <top style="thin">
        <color indexed="8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indexed="8"/>
      </left>
      <right style="thin">
        <color indexed="8"/>
      </right>
      <top>
        <color indexed="8"/>
      </top>
      <bottom style="thin">
        <color rgb="FF000000"/>
      </bottom>
    </border>
  </borders>
  <cellStyleXfs count="1">
    <xf numFmtId="0" fontId="0" fillId="0" borderId="0"/>
  </cellStyleXfs>
  <cellXfs count="64">
    <xf numFmtId="0" fontId="0" fillId="0" borderId="0" xfId="0"/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4" xfId="0" applyNumberFormat="1" applyFont="1" applyFill="1" applyBorder="1" applyAlignment="1" applyProtection="1">
      <alignment horizontal="left" vertical="center" wrapText="1"/>
      <protection locked="0"/>
    </xf>
    <xf numFmtId="164" fontId="1" fillId="4" borderId="5" xfId="0" applyNumberFormat="1" applyFont="1" applyFill="1" applyBorder="1" applyAlignment="1" applyProtection="1">
      <alignment horizontal="right" vertical="center" wrapText="1"/>
      <protection locked="0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2" fillId="5" borderId="7" xfId="0" applyNumberFormat="1" applyFont="1" applyFill="1" applyBorder="1" applyAlignment="1" applyProtection="1">
      <alignment horizontal="left" vertical="center" wrapText="1"/>
      <protection locked="0"/>
    </xf>
    <xf numFmtId="49" fontId="2" fillId="5" borderId="8" xfId="0" applyNumberFormat="1" applyFont="1" applyFill="1" applyBorder="1" applyAlignment="1" applyProtection="1">
      <alignment horizontal="left" vertical="center" wrapText="1"/>
      <protection locked="0"/>
    </xf>
    <xf numFmtId="164" fontId="2" fillId="6" borderId="5" xfId="0" applyNumberFormat="1" applyFont="1" applyFill="1" applyBorder="1" applyAlignment="1" applyProtection="1">
      <alignment horizontal="right" vertical="center" wrapText="1"/>
      <protection locked="0"/>
    </xf>
    <xf numFmtId="49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2" fillId="7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7" borderId="5" xfId="0" applyNumberFormat="1" applyFont="1" applyFill="1" applyBorder="1" applyAlignment="1" applyProtection="1">
      <alignment horizontal="left" vertical="center" wrapText="1"/>
      <protection locked="0"/>
    </xf>
    <xf numFmtId="164" fontId="2" fillId="8" borderId="5" xfId="0" applyNumberFormat="1" applyFont="1" applyFill="1" applyBorder="1" applyAlignment="1" applyProtection="1">
      <alignment horizontal="right" vertical="center" wrapText="1"/>
      <protection locked="0"/>
    </xf>
    <xf numFmtId="49" fontId="2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3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15" xfId="0" applyNumberFormat="1" applyFont="1" applyFill="1" applyBorder="1" applyAlignment="1" applyProtection="1">
      <alignment horizontal="center" vertical="center" wrapText="1"/>
      <protection locked="0"/>
    </xf>
    <xf numFmtId="49" fontId="2" fillId="5" borderId="16" xfId="0" applyNumberFormat="1" applyFont="1" applyFill="1" applyBorder="1" applyAlignment="1" applyProtection="1">
      <alignment horizontal="center" vertical="center" wrapText="1"/>
      <protection locked="0"/>
    </xf>
    <xf numFmtId="49" fontId="2" fillId="5" borderId="16" xfId="0" applyNumberFormat="1" applyFont="1" applyFill="1" applyBorder="1" applyAlignment="1" applyProtection="1">
      <alignment horizontal="left" vertical="center" wrapText="1"/>
      <protection locked="0"/>
    </xf>
    <xf numFmtId="49" fontId="2" fillId="7" borderId="16" xfId="0" applyNumberFormat="1" applyFont="1" applyFill="1" applyBorder="1" applyAlignment="1" applyProtection="1">
      <alignment horizontal="center" vertical="center" wrapText="1"/>
      <protection locked="0"/>
    </xf>
    <xf numFmtId="49" fontId="2" fillId="7" borderId="16" xfId="0" applyNumberFormat="1" applyFont="1" applyFill="1" applyBorder="1" applyAlignment="1" applyProtection="1">
      <alignment horizontal="left" vertical="center" wrapText="1"/>
      <protection locked="0"/>
    </xf>
    <xf numFmtId="49" fontId="2" fillId="7" borderId="8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Border="1"/>
    <xf numFmtId="49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2" fillId="9" borderId="18" xfId="0" applyNumberFormat="1" applyFont="1" applyFill="1" applyBorder="1" applyAlignment="1" applyProtection="1">
      <alignment horizontal="left"/>
      <protection locked="0"/>
    </xf>
    <xf numFmtId="0" fontId="2" fillId="9" borderId="19" xfId="0" applyNumberFormat="1" applyFont="1" applyFill="1" applyBorder="1" applyAlignment="1" applyProtection="1">
      <alignment horizontal="left"/>
      <protection locked="0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4" fillId="0" borderId="23" xfId="0" applyFont="1" applyBorder="1"/>
    <xf numFmtId="0" fontId="4" fillId="0" borderId="0" xfId="0" applyFont="1" applyBorder="1"/>
    <xf numFmtId="0" fontId="4" fillId="0" borderId="24" xfId="0" applyFont="1" applyBorder="1"/>
    <xf numFmtId="49" fontId="2" fillId="10" borderId="7" xfId="0" applyNumberFormat="1" applyFont="1" applyFill="1" applyBorder="1" applyAlignment="1" applyProtection="1">
      <alignment horizontal="center" vertical="center" wrapText="1"/>
      <protection locked="0"/>
    </xf>
    <xf numFmtId="49" fontId="2" fillId="10" borderId="7" xfId="0" applyNumberFormat="1" applyFont="1" applyFill="1" applyBorder="1" applyAlignment="1" applyProtection="1">
      <alignment horizontal="left" vertical="center" wrapText="1"/>
      <protection locked="0"/>
    </xf>
    <xf numFmtId="49" fontId="2" fillId="10" borderId="8" xfId="0" applyNumberFormat="1" applyFont="1" applyFill="1" applyBorder="1" applyAlignment="1" applyProtection="1">
      <alignment horizontal="left" vertical="center" wrapText="1"/>
      <protection locked="0"/>
    </xf>
    <xf numFmtId="165" fontId="2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10" xfId="0" applyFont="1" applyBorder="1"/>
    <xf numFmtId="0" fontId="4" fillId="0" borderId="11" xfId="0" applyFont="1" applyBorder="1"/>
    <xf numFmtId="49" fontId="2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6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27" xfId="0" applyNumberFormat="1" applyFont="1" applyFill="1" applyBorder="1" applyAlignment="1" applyProtection="1">
      <alignment horizontal="left" vertical="center" wrapText="1"/>
      <protection locked="0"/>
    </xf>
    <xf numFmtId="165" fontId="2" fillId="0" borderId="5" xfId="0" applyNumberFormat="1" applyFont="1" applyFill="1" applyBorder="1" applyAlignment="1" applyProtection="1">
      <alignment horizontal="right" vertical="center" wrapText="1"/>
      <protection locked="0"/>
    </xf>
    <xf numFmtId="49" fontId="2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8" xfId="0" applyNumberFormat="1" applyFont="1" applyFill="1" applyBorder="1" applyAlignment="1" applyProtection="1">
      <alignment horizontal="left" vertical="center" wrapText="1"/>
      <protection locked="0"/>
    </xf>
    <xf numFmtId="49" fontId="2" fillId="1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10" borderId="1" xfId="0" applyNumberFormat="1" applyFont="1" applyFill="1" applyBorder="1" applyAlignment="1" applyProtection="1">
      <alignment horizontal="left" vertical="center" wrapText="1"/>
      <protection locked="0"/>
    </xf>
    <xf numFmtId="49" fontId="2" fillId="10" borderId="28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5" xfId="0" applyNumberFormat="1" applyFont="1" applyFill="1" applyBorder="1" applyAlignment="1" applyProtection="1">
      <alignment horizontal="left" vertical="center" wrapText="1"/>
      <protection locked="0"/>
    </xf>
    <xf numFmtId="164" fontId="2" fillId="0" borderId="29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5" xfId="0" applyNumberFormat="1" applyFont="1" applyFill="1" applyBorder="1" applyAlignment="1" applyProtection="1">
      <alignment horizontal="right" vertical="center" wrapText="1"/>
      <protection locked="0"/>
    </xf>
    <xf numFmtId="49" fontId="2" fillId="10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10" borderId="5" xfId="0" applyNumberFormat="1" applyFont="1" applyFill="1" applyBorder="1" applyAlignment="1" applyProtection="1">
      <alignment horizontal="left" vertical="center" wrapText="1"/>
      <protection locked="0"/>
    </xf>
    <xf numFmtId="0" fontId="4" fillId="0" borderId="2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164" fontId="2" fillId="11" borderId="5" xfId="0" applyNumberFormat="1" applyFont="1" applyFill="1" applyBorder="1" applyAlignment="1" applyProtection="1">
      <alignment horizontal="right" vertical="center" wrapText="1"/>
      <protection locked="0"/>
    </xf>
    <xf numFmtId="49" fontId="2" fillId="2" borderId="30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selection activeCell="L4" sqref="L4"/>
    </sheetView>
  </sheetViews>
  <sheetFormatPr defaultRowHeight="12.6"/>
  <cols>
    <col min="1" max="1" width="5" customWidth="1"/>
    <col min="2" max="2" width="7" customWidth="1"/>
    <col min="3" max="3" width="8.29" customWidth="1"/>
    <col min="4" max="5" width="8.86"/>
    <col min="6" max="6" width="43.71" customWidth="1"/>
    <col min="7" max="7" width="3.71" customWidth="1"/>
    <col min="8" max="8" width="4" customWidth="1"/>
    <col min="9" max="9" width="4.43" customWidth="1"/>
  </cols>
  <sheetData>
    <row r="1">
      <c r="B1" s="1" t="s">
        <v>0</v>
      </c>
      <c r="C1" s="1" t="s">
        <v>1</v>
      </c>
      <c r="D1" s="1" t="s">
        <v>2</v>
      </c>
      <c r="E1" s="1" t="s">
        <v>3</v>
      </c>
      <c r="F1" s="1"/>
      <c r="G1" s="1" t="s">
        <v>4</v>
      </c>
      <c r="H1" s="1"/>
      <c r="I1" s="1"/>
    </row>
    <row r="2">
      <c r="B2" s="2" t="s">
        <v>5</v>
      </c>
      <c r="C2" s="3"/>
      <c r="D2" s="3"/>
      <c r="E2" s="4" t="s">
        <v>6</v>
      </c>
      <c r="F2" s="5"/>
      <c r="G2" s="6">
        <f>G3:I3</f>
        <v>10963.82</v>
      </c>
      <c r="H2" s="6"/>
      <c r="I2" s="6"/>
    </row>
    <row r="3">
      <c r="B3" s="7"/>
      <c r="C3" s="8" t="s">
        <v>7</v>
      </c>
      <c r="D3" s="8"/>
      <c r="E3" s="9" t="s">
        <v>8</v>
      </c>
      <c r="F3" s="10"/>
      <c r="G3" s="11">
        <f>G4:I4</f>
        <v>10963.82</v>
      </c>
      <c r="H3" s="11"/>
      <c r="I3" s="11"/>
    </row>
    <row r="4">
      <c r="B4" s="7"/>
      <c r="C4" s="12"/>
      <c r="D4" s="13" t="s">
        <v>9</v>
      </c>
      <c r="E4" s="14" t="s">
        <v>10</v>
      </c>
      <c r="F4" s="14"/>
      <c r="G4" s="15">
        <f>G27:I27</f>
        <v>10963.82</v>
      </c>
      <c r="H4" s="15"/>
      <c r="I4" s="15">
        <f t="shared" ref="I4" si="0">SUM(G4:H4)</f>
        <v>10963.82</v>
      </c>
    </row>
    <row r="5">
      <c r="B5" s="16"/>
      <c r="C5" s="17"/>
      <c r="D5" s="17"/>
      <c r="E5" s="17"/>
      <c r="F5" s="17"/>
      <c r="G5" s="17"/>
      <c r="H5" s="17"/>
      <c r="I5" s="18"/>
    </row>
    <row r="6">
      <c r="B6" s="19" t="s">
        <v>11</v>
      </c>
      <c r="C6" s="19"/>
      <c r="D6" s="19"/>
      <c r="E6" s="20" t="s">
        <v>12</v>
      </c>
      <c r="F6" s="21"/>
      <c r="G6" s="6">
        <f>G7:I7</f>
        <v>66000</v>
      </c>
      <c r="H6" s="6"/>
      <c r="I6" s="6"/>
    </row>
    <row r="7">
      <c r="B7" s="22"/>
      <c r="C7" s="23" t="s">
        <v>13</v>
      </c>
      <c r="D7" s="23"/>
      <c r="E7" s="24" t="s">
        <v>14</v>
      </c>
      <c r="F7" s="10"/>
      <c r="G7" s="11">
        <f>G8:I8+G9:I9</f>
        <v>66000</v>
      </c>
      <c r="H7" s="11"/>
      <c r="I7" s="11"/>
    </row>
    <row r="8">
      <c r="B8" s="22"/>
      <c r="C8" s="22"/>
      <c r="D8" s="25" t="s">
        <v>15</v>
      </c>
      <c r="E8" s="26" t="s">
        <v>16</v>
      </c>
      <c r="F8" s="27"/>
      <c r="G8" s="15">
        <f>G13:I13+G18:I18+G25:I25</f>
        <v>27000</v>
      </c>
      <c r="H8" s="15"/>
      <c r="I8" s="15">
        <f t="shared" ref="I8" si="1">SUM(G8:H8)</f>
        <v>27000</v>
      </c>
      <c r="J8" s="28"/>
    </row>
    <row r="9">
      <c r="B9" s="22"/>
      <c r="C9" s="22"/>
      <c r="D9" s="25" t="s">
        <v>17</v>
      </c>
      <c r="E9" s="26" t="s">
        <v>18</v>
      </c>
      <c r="F9" s="27"/>
      <c r="G9" s="15">
        <f>G20:I20+G29:I29+G34:I34</f>
        <v>39000</v>
      </c>
      <c r="H9" s="15"/>
      <c r="I9" s="15"/>
    </row>
    <row r="10">
      <c r="B10" s="29"/>
      <c r="C10" s="29"/>
      <c r="D10" s="29"/>
      <c r="E10" s="29"/>
      <c r="F10" s="30"/>
      <c r="G10" s="31"/>
      <c r="H10" s="31"/>
      <c r="I10" s="31"/>
    </row>
    <row r="11">
      <c r="B11" s="32" t="s">
        <v>19</v>
      </c>
      <c r="C11" s="33"/>
      <c r="D11" s="33"/>
      <c r="E11" s="33"/>
      <c r="F11" s="33"/>
      <c r="G11" s="33"/>
      <c r="H11" s="33"/>
      <c r="I11" s="34"/>
    </row>
    <row r="12">
      <c r="B12" s="35"/>
      <c r="C12" s="36"/>
      <c r="D12" s="36"/>
      <c r="E12" s="36"/>
      <c r="F12" s="36"/>
      <c r="G12" s="36"/>
      <c r="H12" s="36"/>
      <c r="I12" s="37"/>
    </row>
    <row r="13">
      <c r="B13" s="35"/>
      <c r="C13" s="36"/>
      <c r="D13" s="38" t="s">
        <v>15</v>
      </c>
      <c r="E13" s="39" t="s">
        <v>16</v>
      </c>
      <c r="F13" s="40"/>
      <c r="G13" s="41">
        <f>G14:I14</f>
        <v>10000</v>
      </c>
      <c r="H13" s="41"/>
      <c r="I13" s="41">
        <f>SUM(G13:H13)</f>
        <v>10000</v>
      </c>
    </row>
    <row r="14" ht="14.4" customHeight="1">
      <c r="B14" s="42"/>
      <c r="C14" s="43"/>
      <c r="D14" s="44"/>
      <c r="E14" s="45" t="s">
        <v>20</v>
      </c>
      <c r="F14" s="46"/>
      <c r="G14" s="47">
        <v>10000</v>
      </c>
      <c r="H14" s="47"/>
      <c r="I14" s="47"/>
    </row>
    <row r="15">
      <c r="B15" s="28"/>
      <c r="C15" s="28"/>
      <c r="D15" s="28"/>
      <c r="E15" s="28"/>
      <c r="F15" s="28"/>
      <c r="G15" s="28"/>
      <c r="H15" s="28"/>
      <c r="I15" s="28"/>
    </row>
    <row r="16">
      <c r="B16" s="32" t="s">
        <v>21</v>
      </c>
      <c r="C16" s="33"/>
      <c r="D16" s="33"/>
      <c r="E16" s="33"/>
      <c r="F16" s="33"/>
      <c r="G16" s="33"/>
      <c r="H16" s="33"/>
      <c r="I16" s="34"/>
    </row>
    <row r="17">
      <c r="B17" s="35"/>
      <c r="C17" s="36"/>
      <c r="D17" s="36"/>
      <c r="E17" s="36"/>
      <c r="F17" s="36"/>
      <c r="G17" s="36"/>
      <c r="H17" s="36"/>
      <c r="I17" s="37"/>
    </row>
    <row r="18">
      <c r="B18" s="35"/>
      <c r="C18" s="36"/>
      <c r="D18" s="38" t="s">
        <v>15</v>
      </c>
      <c r="E18" s="39" t="s">
        <v>16</v>
      </c>
      <c r="F18" s="40"/>
      <c r="G18" s="41">
        <f>G19:I19</f>
        <v>12000</v>
      </c>
      <c r="H18" s="41"/>
      <c r="I18" s="41">
        <f>SUM(G18:H18)</f>
        <v>12000</v>
      </c>
    </row>
    <row r="19" ht="14.4" customHeight="1">
      <c r="B19" s="35"/>
      <c r="C19" s="36"/>
      <c r="D19" s="12"/>
      <c r="E19" s="48" t="s">
        <v>22</v>
      </c>
      <c r="F19" s="49"/>
      <c r="G19" s="47">
        <v>12000</v>
      </c>
      <c r="H19" s="47"/>
      <c r="I19" s="47"/>
    </row>
    <row r="20">
      <c r="B20" s="35"/>
      <c r="C20" s="36"/>
      <c r="D20" s="50" t="s">
        <v>17</v>
      </c>
      <c r="E20" s="51" t="s">
        <v>18</v>
      </c>
      <c r="F20" s="52"/>
      <c r="G20" s="41">
        <f>G21:I21</f>
        <v>10000</v>
      </c>
      <c r="H20" s="41"/>
      <c r="I20" s="41"/>
    </row>
    <row r="21">
      <c r="B21" s="42"/>
      <c r="C21" s="43"/>
      <c r="D21" s="53"/>
      <c r="E21" s="54" t="s">
        <v>23</v>
      </c>
      <c r="F21" s="54"/>
      <c r="G21" s="55">
        <v>10000</v>
      </c>
      <c r="H21" s="56"/>
      <c r="I21" s="56"/>
    </row>
    <row r="22">
      <c r="B22" s="36"/>
      <c r="C22" s="36"/>
      <c r="D22" s="36"/>
      <c r="E22" s="36"/>
      <c r="F22" s="36"/>
      <c r="G22" s="36"/>
      <c r="H22" s="36"/>
      <c r="I22" s="36"/>
    </row>
    <row r="23">
      <c r="B23" s="32" t="s">
        <v>24</v>
      </c>
      <c r="C23" s="33"/>
      <c r="D23" s="33"/>
      <c r="E23" s="33"/>
      <c r="F23" s="33"/>
      <c r="G23" s="33"/>
      <c r="H23" s="33"/>
      <c r="I23" s="34"/>
    </row>
    <row r="24">
      <c r="B24" s="35"/>
      <c r="C24" s="36"/>
      <c r="D24" s="36"/>
      <c r="E24" s="36"/>
      <c r="F24" s="36"/>
      <c r="G24" s="36"/>
      <c r="H24" s="36"/>
      <c r="I24" s="37"/>
    </row>
    <row r="25">
      <c r="B25" s="35"/>
      <c r="C25" s="36"/>
      <c r="D25" s="57" t="s">
        <v>15</v>
      </c>
      <c r="E25" s="58" t="s">
        <v>16</v>
      </c>
      <c r="F25" s="58"/>
      <c r="G25" s="41">
        <f>G26:I26</f>
        <v>5000</v>
      </c>
      <c r="H25" s="41"/>
      <c r="I25" s="41">
        <f>SUM(G25:H25)</f>
        <v>5000</v>
      </c>
    </row>
    <row r="26" ht="15" customHeight="1">
      <c r="B26" s="35"/>
      <c r="C26" s="36"/>
      <c r="D26" s="53"/>
      <c r="E26" s="54" t="s">
        <v>25</v>
      </c>
      <c r="F26" s="54"/>
      <c r="G26" s="47">
        <v>5000</v>
      </c>
      <c r="H26" s="47"/>
      <c r="I26" s="47"/>
    </row>
    <row r="27" ht="15" customHeight="1">
      <c r="B27" s="35"/>
      <c r="C27" s="36"/>
      <c r="D27" s="57" t="s">
        <v>9</v>
      </c>
      <c r="E27" s="58" t="s">
        <v>10</v>
      </c>
      <c r="F27" s="58"/>
      <c r="G27" s="41">
        <f>G28:I28</f>
        <v>10963.82</v>
      </c>
      <c r="H27" s="41"/>
      <c r="I27" s="41"/>
    </row>
    <row r="28" ht="15" customHeight="1">
      <c r="B28" s="35"/>
      <c r="C28" s="36"/>
      <c r="D28" s="53"/>
      <c r="E28" s="54" t="s">
        <v>26</v>
      </c>
      <c r="F28" s="54"/>
      <c r="G28" s="47">
        <v>10963.82</v>
      </c>
      <c r="H28" s="47"/>
      <c r="I28" s="47"/>
    </row>
    <row r="29" ht="15" customHeight="1">
      <c r="B29" s="35"/>
      <c r="C29" s="36"/>
      <c r="D29" s="57" t="s">
        <v>17</v>
      </c>
      <c r="E29" s="58" t="s">
        <v>18</v>
      </c>
      <c r="F29" s="58"/>
      <c r="G29" s="41">
        <f>G30:I30</f>
        <v>10000</v>
      </c>
      <c r="H29" s="41"/>
      <c r="I29" s="41"/>
    </row>
    <row r="30" ht="15" customHeight="1">
      <c r="B30" s="42"/>
      <c r="C30" s="43"/>
      <c r="D30" s="53"/>
      <c r="E30" s="54" t="s">
        <v>27</v>
      </c>
      <c r="F30" s="54"/>
      <c r="G30" s="56">
        <v>10000</v>
      </c>
      <c r="H30" s="56"/>
      <c r="I30" s="56"/>
    </row>
    <row r="31">
      <c r="B31" s="36"/>
      <c r="C31" s="36"/>
      <c r="D31" s="36"/>
      <c r="E31" s="36"/>
      <c r="F31" s="36"/>
      <c r="G31" s="36"/>
      <c r="H31" s="36"/>
      <c r="I31" s="36"/>
    </row>
    <row r="32">
      <c r="B32" s="32" t="s">
        <v>28</v>
      </c>
      <c r="C32" s="33"/>
      <c r="D32" s="33"/>
      <c r="E32" s="33"/>
      <c r="F32" s="33"/>
      <c r="G32" s="33"/>
      <c r="H32" s="33"/>
      <c r="I32" s="34"/>
    </row>
    <row r="33">
      <c r="B33" s="59"/>
      <c r="C33" s="60"/>
      <c r="D33" s="60"/>
      <c r="E33" s="60"/>
      <c r="F33" s="60"/>
      <c r="G33" s="60"/>
      <c r="H33" s="60"/>
      <c r="I33" s="61"/>
    </row>
    <row r="34">
      <c r="B34" s="35"/>
      <c r="C34" s="36"/>
      <c r="D34" s="38" t="s">
        <v>17</v>
      </c>
      <c r="E34" s="39" t="s">
        <v>18</v>
      </c>
      <c r="F34" s="40"/>
      <c r="G34" s="62">
        <f>G35:I35</f>
        <v>19000</v>
      </c>
      <c r="H34" s="62"/>
      <c r="I34" s="62"/>
    </row>
    <row r="35" ht="15" customHeight="1">
      <c r="B35" s="42"/>
      <c r="C35" s="43"/>
      <c r="D35" s="63"/>
      <c r="E35" s="45" t="s">
        <v>29</v>
      </c>
      <c r="F35" s="46"/>
      <c r="G35" s="56">
        <v>19000</v>
      </c>
      <c r="H35" s="56"/>
      <c r="I35" s="56"/>
    </row>
    <row r="36">
      <c r="B36" s="36"/>
      <c r="C36" s="36"/>
      <c r="D36" s="36"/>
      <c r="E36" s="36"/>
      <c r="F36" s="36"/>
      <c r="G36" s="36"/>
      <c r="H36" s="36"/>
      <c r="I36" s="36"/>
    </row>
  </sheetData>
  <mergeCells count="51">
    <mergeCell ref="B10:E10"/>
    <mergeCell ref="F10:I10"/>
    <mergeCell ref="G7:I7"/>
    <mergeCell ref="G9:I9"/>
    <mergeCell ref="E7:F7"/>
    <mergeCell ref="E9:F9"/>
    <mergeCell ref="E6:F6"/>
    <mergeCell ref="G6:I6"/>
    <mergeCell ref="E1:F1"/>
    <mergeCell ref="G1:I1"/>
    <mergeCell ref="E8:F8"/>
    <mergeCell ref="G8:I8"/>
    <mergeCell ref="B16:I16"/>
    <mergeCell ref="B23:I23"/>
    <mergeCell ref="E18:F18"/>
    <mergeCell ref="E19:F19"/>
    <mergeCell ref="G18:I18"/>
    <mergeCell ref="G19:I19"/>
    <mergeCell ref="E25:F25"/>
    <mergeCell ref="G25:I25"/>
    <mergeCell ref="G26:I26"/>
    <mergeCell ref="E26:F26"/>
    <mergeCell ref="E20:F20"/>
    <mergeCell ref="G20:I20"/>
    <mergeCell ref="G14:I14"/>
    <mergeCell ref="E14:F14"/>
    <mergeCell ref="G13:I13"/>
    <mergeCell ref="E13:F13"/>
    <mergeCell ref="B11:I11"/>
    <mergeCell ref="G35:I35"/>
    <mergeCell ref="E35:F35"/>
    <mergeCell ref="G34:I34"/>
    <mergeCell ref="E34:F34"/>
    <mergeCell ref="B32:I32"/>
    <mergeCell ref="E21:F21"/>
    <mergeCell ref="G21:I21"/>
    <mergeCell ref="G27:I27"/>
    <mergeCell ref="G28:I28"/>
    <mergeCell ref="E27:F27"/>
    <mergeCell ref="E28:F28"/>
    <mergeCell ref="E29:F29"/>
    <mergeCell ref="G29:I29"/>
    <mergeCell ref="G30:I30"/>
    <mergeCell ref="E30:F30"/>
    <mergeCell ref="G4:I4"/>
    <mergeCell ref="E4:F4"/>
    <mergeCell ref="E3:F3"/>
    <mergeCell ref="G3:I3"/>
    <mergeCell ref="G2:I2"/>
    <mergeCell ref="E2:F2"/>
    <mergeCell ref="B5:I5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>
  <AppVersion>14.0300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Aleksandra Rucińska</cp:lastModifiedBy>
  <dcterms:modified xsi:type="dcterms:W3CDTF">2025-12-23T10:54:45Z</dcterms:modified>
</cp:coreProperties>
</file>